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jonkentrepreneurenluxembour.sharepoint.com/sites/CommunJEL/Documents partages/2. PROGRAMMES/2. SECONDAIRE/M-E/2023-2024/MATERIEL POUR SITE WEB/"/>
    </mc:Choice>
  </mc:AlternateContent>
  <xr:revisionPtr revIDLastSave="24" documentId="8_{3A43839D-BDCA-498F-982B-4A96E4777953}" xr6:coauthVersionLast="47" xr6:coauthVersionMax="47" xr10:uidLastSave="{F397ECD7-63B3-403C-ADD1-C9BE7DCBCB65}"/>
  <bookViews>
    <workbookView xWindow="-110" yWindow="-110" windowWidth="19420" windowHeight="10300" firstSheet="3" activeTab="6" xr2:uid="{00000000-000D-0000-FFFF-FFFF00000000}"/>
  </bookViews>
  <sheets>
    <sheet name="Cash recieved" sheetId="1" r:id="rId1"/>
    <sheet name="Cash paid out" sheetId="2" r:id="rId2"/>
    <sheet name="Cash Balance" sheetId="3" r:id="rId3"/>
    <sheet name="Money to be paid out &amp; received" sheetId="7" r:id="rId4"/>
    <sheet name="Record of stock" sheetId="5" r:id="rId5"/>
    <sheet name="Profit &amp; Loss" sheetId="4" r:id="rId6"/>
    <sheet name="Balance Sheet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4" l="1"/>
  <c r="C30" i="4"/>
  <c r="H33" i="2"/>
  <c r="B22" i="4" s="1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C42" i="7" l="1"/>
  <c r="F42" i="7"/>
  <c r="E42" i="7"/>
  <c r="D42" i="7"/>
  <c r="H22" i="7"/>
  <c r="G22" i="7"/>
  <c r="F22" i="7"/>
  <c r="E22" i="7"/>
  <c r="D22" i="7"/>
  <c r="C22" i="7"/>
  <c r="I33" i="2"/>
  <c r="H19" i="5"/>
  <c r="H17" i="5"/>
  <c r="H16" i="5"/>
  <c r="H15" i="5"/>
  <c r="H14" i="5"/>
  <c r="H13" i="5"/>
  <c r="H12" i="5"/>
  <c r="H11" i="5"/>
  <c r="H10" i="5"/>
  <c r="H9" i="5"/>
  <c r="H8" i="5"/>
  <c r="H7" i="5"/>
  <c r="H6" i="5"/>
  <c r="G42" i="7" l="1"/>
  <c r="B6" i="6" s="1"/>
  <c r="I22" i="7"/>
  <c r="B12" i="6" s="1"/>
  <c r="C38" i="4"/>
  <c r="J33" i="2"/>
  <c r="B26" i="4" s="1"/>
  <c r="G33" i="2"/>
  <c r="B25" i="4" s="1"/>
  <c r="F33" i="2"/>
  <c r="B24" i="4" s="1"/>
  <c r="E33" i="2"/>
  <c r="B23" i="4" s="1"/>
  <c r="D33" i="2"/>
  <c r="B14" i="4" s="1"/>
  <c r="C33" i="2"/>
  <c r="B13" i="4" s="1"/>
  <c r="H33" i="1"/>
  <c r="G33" i="1"/>
  <c r="C8" i="4" s="1"/>
  <c r="F33" i="1"/>
  <c r="C7" i="4" s="1"/>
  <c r="C33" i="1"/>
  <c r="E33" i="1"/>
  <c r="B11" i="6" s="1"/>
  <c r="D33" i="1"/>
  <c r="C16" i="6" s="1"/>
  <c r="C27" i="4" l="1"/>
  <c r="B15" i="4"/>
  <c r="C6" i="4"/>
  <c r="C9" i="4" s="1"/>
  <c r="I33" i="1"/>
  <c r="B13" i="6"/>
  <c r="D4" i="3"/>
  <c r="K33" i="2"/>
  <c r="D6" i="3" s="1"/>
  <c r="D8" i="3" l="1"/>
  <c r="B7" i="6" s="1"/>
  <c r="H18" i="5"/>
  <c r="H20" i="5" l="1"/>
  <c r="H21" i="5"/>
  <c r="H22" i="5" l="1"/>
  <c r="B5" i="6" l="1"/>
  <c r="B8" i="6" s="1"/>
  <c r="C14" i="6" s="1"/>
  <c r="C17" i="4"/>
  <c r="C19" i="4" l="1"/>
  <c r="C29" i="4" s="1"/>
  <c r="C17" i="6" l="1"/>
  <c r="C18" i="6" s="1"/>
</calcChain>
</file>

<file path=xl/sharedStrings.xml><?xml version="1.0" encoding="utf-8"?>
<sst xmlns="http://schemas.openxmlformats.org/spreadsheetml/2006/main" count="175" uniqueCount="134">
  <si>
    <t>Company Name</t>
  </si>
  <si>
    <t>School</t>
  </si>
  <si>
    <t>Date</t>
  </si>
  <si>
    <t>Description</t>
  </si>
  <si>
    <t>Total Amount Spent</t>
  </si>
  <si>
    <t>TOTAL</t>
  </si>
  <si>
    <r>
      <t xml:space="preserve">Shares Sold </t>
    </r>
    <r>
      <rPr>
        <b/>
        <sz val="9"/>
        <color theme="1"/>
        <rFont val="Arial"/>
        <family val="2"/>
      </rPr>
      <t>£</t>
    </r>
  </si>
  <si>
    <r>
      <t>Loans Received</t>
    </r>
    <r>
      <rPr>
        <b/>
        <sz val="9"/>
        <color theme="1"/>
        <rFont val="Arial"/>
        <family val="2"/>
      </rPr>
      <t xml:space="preserve"> £</t>
    </r>
  </si>
  <si>
    <r>
      <t xml:space="preserve">Sale of Goods </t>
    </r>
    <r>
      <rPr>
        <b/>
        <sz val="9"/>
        <color theme="1"/>
        <rFont val="Arial"/>
        <family val="2"/>
      </rPr>
      <t>£</t>
    </r>
  </si>
  <si>
    <r>
      <t xml:space="preserve">Fundraising Income </t>
    </r>
    <r>
      <rPr>
        <b/>
        <sz val="9"/>
        <color theme="1"/>
        <rFont val="Arial"/>
        <family val="2"/>
      </rPr>
      <t>£</t>
    </r>
  </si>
  <si>
    <r>
      <t xml:space="preserve">Sponsorship Income </t>
    </r>
    <r>
      <rPr>
        <b/>
        <sz val="9"/>
        <color theme="1"/>
        <rFont val="Arial"/>
        <family val="2"/>
      </rPr>
      <t>£</t>
    </r>
  </si>
  <si>
    <r>
      <t>Other Income</t>
    </r>
    <r>
      <rPr>
        <b/>
        <sz val="9"/>
        <color theme="1"/>
        <rFont val="Arial"/>
        <family val="2"/>
      </rPr>
      <t xml:space="preserve"> £</t>
    </r>
  </si>
  <si>
    <t>Total Income</t>
  </si>
  <si>
    <r>
      <t xml:space="preserve">Purchases </t>
    </r>
    <r>
      <rPr>
        <b/>
        <sz val="9"/>
        <color theme="1"/>
        <rFont val="Arial"/>
        <family val="2"/>
      </rPr>
      <t>£</t>
    </r>
  </si>
  <si>
    <r>
      <t>Production Wages</t>
    </r>
    <r>
      <rPr>
        <b/>
        <sz val="9"/>
        <color theme="1"/>
        <rFont val="Arial"/>
        <family val="2"/>
      </rPr>
      <t xml:space="preserve"> £</t>
    </r>
  </si>
  <si>
    <r>
      <t xml:space="preserve">Stationery </t>
    </r>
    <r>
      <rPr>
        <b/>
        <sz val="9"/>
        <color theme="1"/>
        <rFont val="Arial"/>
        <family val="2"/>
      </rPr>
      <t>£</t>
    </r>
  </si>
  <si>
    <r>
      <t xml:space="preserve">Rent </t>
    </r>
    <r>
      <rPr>
        <b/>
        <sz val="9"/>
        <color theme="1"/>
        <rFont val="Arial"/>
        <family val="2"/>
      </rPr>
      <t>£</t>
    </r>
  </si>
  <si>
    <r>
      <t xml:space="preserve">Marketing </t>
    </r>
    <r>
      <rPr>
        <b/>
        <sz val="9"/>
        <color theme="1"/>
        <rFont val="Arial"/>
        <family val="2"/>
      </rPr>
      <t>£</t>
    </r>
  </si>
  <si>
    <r>
      <t>Other</t>
    </r>
    <r>
      <rPr>
        <b/>
        <sz val="9"/>
        <color theme="1"/>
        <rFont val="Arial"/>
        <family val="2"/>
      </rPr>
      <t xml:space="preserve"> £</t>
    </r>
  </si>
  <si>
    <t>Use this spreadsheet to record all of the money coming in</t>
  </si>
  <si>
    <t xml:space="preserve">to your business. </t>
  </si>
  <si>
    <t xml:space="preserve">With each transaction put the dates in column A and the </t>
  </si>
  <si>
    <t>Shares - the total of any shares you sell</t>
  </si>
  <si>
    <t>Sales - any goods that you sell</t>
  </si>
  <si>
    <t>Fundraising - use this column to record fundraising income</t>
  </si>
  <si>
    <t>you receive</t>
  </si>
  <si>
    <t>Sponsorship - use this column for any sponsorship money</t>
  </si>
  <si>
    <t>Loans - record any loans you may have been given</t>
  </si>
  <si>
    <t>The columns in yellow will automatically add up the amount</t>
  </si>
  <si>
    <t>on money you have received</t>
  </si>
  <si>
    <t>Total expenses</t>
  </si>
  <si>
    <t>The formulas on this page will automatically bring the figures over from the income and expenses page. They will provide you with a balance, which is how much money you should have</t>
  </si>
  <si>
    <t>Name of Company</t>
  </si>
  <si>
    <t>PROFIT AND LOSS ACCOUNT</t>
  </si>
  <si>
    <t>For the period from ......to.......</t>
  </si>
  <si>
    <t>Income</t>
  </si>
  <si>
    <t>£</t>
  </si>
  <si>
    <t>Purchases</t>
  </si>
  <si>
    <t>Production wages (to make the stock)</t>
  </si>
  <si>
    <t xml:space="preserve">Total production costs </t>
  </si>
  <si>
    <t>Cost of leftover stock at purchase price</t>
  </si>
  <si>
    <t>Total cost of sales</t>
  </si>
  <si>
    <t>Gross profit</t>
  </si>
  <si>
    <t>Expenses</t>
  </si>
  <si>
    <t>Stationery</t>
  </si>
  <si>
    <t>Rent &amp; hire</t>
  </si>
  <si>
    <t>Marketing</t>
  </si>
  <si>
    <t>Miscellaneous expenses</t>
  </si>
  <si>
    <t>Balance</t>
  </si>
  <si>
    <t>BALANCE SHEET AS AT ______________</t>
  </si>
  <si>
    <t>Stock</t>
  </si>
  <si>
    <t>Debtors</t>
  </si>
  <si>
    <t>Cash in Hand</t>
  </si>
  <si>
    <t xml:space="preserve">Loans </t>
  </si>
  <si>
    <t>Creditors</t>
  </si>
  <si>
    <t>BALANCE</t>
  </si>
  <si>
    <t>Profit and loss account</t>
  </si>
  <si>
    <t>Shareholders' funds</t>
  </si>
  <si>
    <t xml:space="preserve">Sales </t>
  </si>
  <si>
    <t>This line column will automatically add up for you</t>
  </si>
  <si>
    <t>Gross Profit is the total of sales less the cost of purchases. Gross Profit is the amount of money</t>
  </si>
  <si>
    <t>your business has made before expenses. This column will automatically add up for you.</t>
  </si>
  <si>
    <t>Distibution of Profit</t>
  </si>
  <si>
    <t>Split the money between team members</t>
  </si>
  <si>
    <t>Reinvest in the business</t>
  </si>
  <si>
    <t xml:space="preserve">Distribution of profit means how you are going to spend your NET PROFIT.  You can distribute the money how you see fit.  </t>
  </si>
  <si>
    <t>Pay shareholders back</t>
  </si>
  <si>
    <t>Money Raised for selling shares</t>
  </si>
  <si>
    <t>Charitable Donations</t>
  </si>
  <si>
    <t xml:space="preserve">This spreadsheet should be completed when you write the report for the </t>
  </si>
  <si>
    <t xml:space="preserve">Bonus or commission </t>
  </si>
  <si>
    <t>THIS IS WHERE YOU LIST MONEY THAT YOU OWE IN OTHER WORDS A 'DEBT'</t>
  </si>
  <si>
    <t>Quantity In</t>
  </si>
  <si>
    <t>Quantity Sold</t>
  </si>
  <si>
    <t>Remaining Stock</t>
  </si>
  <si>
    <t>Stock Value</t>
  </si>
  <si>
    <t xml:space="preserve"> Unit Price</t>
  </si>
  <si>
    <t>Keep a record of your stock at the cost price</t>
  </si>
  <si>
    <t>this means the price you paid for it</t>
  </si>
  <si>
    <r>
      <t xml:space="preserve">Repayment of Loan </t>
    </r>
    <r>
      <rPr>
        <b/>
        <sz val="9"/>
        <color theme="1"/>
        <rFont val="Arial"/>
        <family val="2"/>
      </rPr>
      <t>£</t>
    </r>
  </si>
  <si>
    <t>Total amount of money received (income)</t>
  </si>
  <si>
    <t>Total amount of money paid out (expenses)</t>
  </si>
  <si>
    <t>This is your cash balance</t>
  </si>
  <si>
    <t>Money to be paid to third parties</t>
  </si>
  <si>
    <t>Total Amount Spent But Not Yet Paid</t>
  </si>
  <si>
    <t>Total Income Not Yet Received</t>
  </si>
  <si>
    <t>TOTAL ASSETS</t>
  </si>
  <si>
    <t>Assets</t>
  </si>
  <si>
    <t>Liabilities</t>
  </si>
  <si>
    <t>TOTAL LIABILITIES</t>
  </si>
  <si>
    <t>This is the total amount you have borrowed less any amounts already repaid</t>
  </si>
  <si>
    <t>Cash Received</t>
  </si>
  <si>
    <t>Cash Paid Out</t>
  </si>
  <si>
    <t>Cash Balance</t>
  </si>
  <si>
    <t>Stock Records</t>
  </si>
  <si>
    <t>Other Income</t>
  </si>
  <si>
    <t>Fundraising Income</t>
  </si>
  <si>
    <t>Line 9 will automatically add up for you</t>
  </si>
  <si>
    <t>For the next part you will need to include all the Costs</t>
  </si>
  <si>
    <t>Line 6 the total amount of sales from your product or service</t>
  </si>
  <si>
    <t>Line 7 the total amount of money you have fundraised</t>
  </si>
  <si>
    <r>
      <t>Line 8 the total amount of money received that you don't need to pay back -</t>
    </r>
    <r>
      <rPr>
        <b/>
        <sz val="10"/>
        <color rgb="FFFF0000"/>
        <rFont val="Arial"/>
        <family val="2"/>
      </rPr>
      <t xml:space="preserve"> DO NOT INCLUDE MONEY FROM SHARES OR LOANS</t>
    </r>
  </si>
  <si>
    <t>Line 13 the total amount of costs relating to your product</t>
  </si>
  <si>
    <t>Line 14 the total value of any wages from your expenses spreadsheet</t>
  </si>
  <si>
    <t>Line 15 will automatically add up for you</t>
  </si>
  <si>
    <t>Line 17 will automatically add up for you</t>
  </si>
  <si>
    <t>Line 16 the value of any stock you have left, use the figure from the 'Record of Stock' page (Column H)</t>
  </si>
  <si>
    <t>Bonus &amp; Commission £</t>
  </si>
  <si>
    <t>This should be the same as line 16 on Profit &amp; Loss = Cost of leftover stock at purchase price</t>
  </si>
  <si>
    <t>Money here that you raised from selling shares - Cash Received page</t>
  </si>
  <si>
    <t>Money that you are owed but have not yet received</t>
  </si>
  <si>
    <t>Total amount of bills or invoices that you still have to pay</t>
  </si>
  <si>
    <t>Monies due from third parties</t>
  </si>
  <si>
    <t>Line 22 the total amount of money paid for bonus's/commission plus monies to be paid out</t>
  </si>
  <si>
    <t>Line 23 the total amount of money paid for stationery</t>
  </si>
  <si>
    <t>Line 24 the total amount of money paid for rent and hire</t>
  </si>
  <si>
    <t>Line 25 the total amount of money paid for marketing</t>
  </si>
  <si>
    <t>Line 26 the total amount of money paid for miscellaneous</t>
  </si>
  <si>
    <t>Net profit here from line 29 of Profit &amp; Loss</t>
  </si>
  <si>
    <t xml:space="preserve">This is how much physical cash you currently have </t>
  </si>
  <si>
    <t>description of where the money came from in column B</t>
  </si>
  <si>
    <t>Use this spreadsheet to record all of the money leaving</t>
  </si>
  <si>
    <t xml:space="preserve">your business. </t>
  </si>
  <si>
    <t>description of where the money went to in column B</t>
  </si>
  <si>
    <t>Use this spreadsheet to record all of your debts and receivables.</t>
  </si>
  <si>
    <t>description of where the money should go/come from in column B</t>
  </si>
  <si>
    <t>competition in March/April</t>
  </si>
  <si>
    <t>Net profit is the amount of profit after all the expenses have been taken out. This is also known as your operating profit.</t>
  </si>
  <si>
    <t>Do not forget to pay your taxes(5%) to JEL if you made a profit.</t>
  </si>
  <si>
    <t>Net Profit (before taxes)</t>
  </si>
  <si>
    <t>Taxes to be paid to JeL (5%)</t>
  </si>
  <si>
    <t>Net Profit (after taxes)</t>
  </si>
  <si>
    <t>The net profit after taxes is the one you can distribute.</t>
  </si>
  <si>
    <t>This line column will automatically add up for you and should equal Net Profit after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</si>
</sst>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4" borderId="1" xfId="0" applyFont="1" applyFill="1" applyBorder="1"/>
    <xf numFmtId="3" fontId="10" fillId="0" borderId="1" xfId="1" applyNumberFormat="1" applyFont="1" applyBorder="1"/>
    <xf numFmtId="37" fontId="11" fillId="0" borderId="1" xfId="1" applyNumberFormat="1" applyFont="1" applyBorder="1" applyAlignment="1">
      <alignment horizontal="center"/>
    </xf>
    <xf numFmtId="37" fontId="11" fillId="0" borderId="1" xfId="1" applyNumberFormat="1" applyFont="1" applyBorder="1" applyAlignment="1">
      <alignment horizontal="right"/>
    </xf>
    <xf numFmtId="3" fontId="12" fillId="0" borderId="1" xfId="1" applyNumberFormat="1" applyFont="1" applyBorder="1"/>
    <xf numFmtId="4" fontId="13" fillId="0" borderId="1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12" fillId="5" borderId="1" xfId="1" applyNumberFormat="1" applyFont="1" applyFill="1" applyBorder="1"/>
    <xf numFmtId="4" fontId="12" fillId="0" borderId="1" xfId="1" applyNumberFormat="1" applyFont="1" applyBorder="1" applyAlignment="1">
      <alignment horizontal="right"/>
    </xf>
    <xf numFmtId="4" fontId="10" fillId="0" borderId="1" xfId="1" applyNumberFormat="1" applyFont="1" applyBorder="1"/>
    <xf numFmtId="4" fontId="10" fillId="6" borderId="1" xfId="1" applyNumberFormat="1" applyFont="1" applyFill="1" applyBorder="1"/>
    <xf numFmtId="4" fontId="12" fillId="6" borderId="1" xfId="1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4" fontId="1" fillId="0" borderId="1" xfId="0" applyNumberFormat="1" applyFont="1" applyBorder="1"/>
    <xf numFmtId="4" fontId="11" fillId="0" borderId="1" xfId="1" applyNumberFormat="1" applyFont="1" applyBorder="1" applyAlignment="1">
      <alignment horizontal="center"/>
    </xf>
    <xf numFmtId="4" fontId="11" fillId="0" borderId="1" xfId="1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4" fontId="1" fillId="0" borderId="0" xfId="0" applyNumberFormat="1" applyFont="1"/>
    <xf numFmtId="4" fontId="5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4" fontId="6" fillId="3" borderId="1" xfId="0" applyNumberFormat="1" applyFont="1" applyFill="1" applyBorder="1" applyAlignment="1">
      <alignment horizontal="center" wrapText="1"/>
    </xf>
    <xf numFmtId="0" fontId="0" fillId="0" borderId="1" xfId="0" applyBorder="1"/>
    <xf numFmtId="16" fontId="0" fillId="0" borderId="1" xfId="0" applyNumberFormat="1" applyBorder="1"/>
    <xf numFmtId="4" fontId="0" fillId="0" borderId="1" xfId="0" applyNumberFormat="1" applyBorder="1"/>
    <xf numFmtId="0" fontId="2" fillId="4" borderId="2" xfId="0" applyFont="1" applyFill="1" applyBorder="1"/>
    <xf numFmtId="4" fontId="0" fillId="0" borderId="4" xfId="0" applyNumberFormat="1" applyBorder="1"/>
    <xf numFmtId="0" fontId="2" fillId="4" borderId="10" xfId="0" applyFont="1" applyFill="1" applyBorder="1"/>
    <xf numFmtId="4" fontId="1" fillId="0" borderId="7" xfId="0" applyNumberFormat="1" applyFont="1" applyBorder="1"/>
    <xf numFmtId="4" fontId="1" fillId="0" borderId="8" xfId="0" applyNumberFormat="1" applyFont="1" applyBorder="1"/>
    <xf numFmtId="4" fontId="10" fillId="0" borderId="2" xfId="1" applyNumberFormat="1" applyFont="1" applyBorder="1"/>
    <xf numFmtId="2" fontId="1" fillId="0" borderId="0" xfId="0" applyNumberFormat="1" applyFont="1"/>
    <xf numFmtId="2" fontId="5" fillId="3" borderId="1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right"/>
    </xf>
    <xf numFmtId="2" fontId="5" fillId="3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2" fillId="4" borderId="2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" xfId="0" applyNumberFormat="1" applyFont="1" applyFill="1" applyBorder="1" applyAlignment="1">
      <alignment wrapText="1"/>
    </xf>
    <xf numFmtId="164" fontId="1" fillId="0" borderId="1" xfId="0" applyNumberFormat="1" applyFont="1" applyBorder="1"/>
    <xf numFmtId="2" fontId="1" fillId="0" borderId="0" xfId="0" applyNumberFormat="1" applyFont="1" applyAlignment="1">
      <alignment horizontal="right" wrapText="1"/>
    </xf>
    <xf numFmtId="2" fontId="2" fillId="4" borderId="6" xfId="0" applyNumberFormat="1" applyFont="1" applyFill="1" applyBorder="1" applyAlignment="1">
      <alignment horizontal="right"/>
    </xf>
    <xf numFmtId="2" fontId="1" fillId="4" borderId="5" xfId="0" applyNumberFormat="1" applyFont="1" applyFill="1" applyBorder="1" applyAlignment="1">
      <alignment horizontal="right"/>
    </xf>
    <xf numFmtId="2" fontId="0" fillId="0" borderId="0" xfId="0" applyNumberFormat="1"/>
    <xf numFmtId="2" fontId="1" fillId="0" borderId="7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164" fontId="2" fillId="0" borderId="0" xfId="0" applyNumberFormat="1" applyFont="1"/>
    <xf numFmtId="2" fontId="6" fillId="3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2" fontId="2" fillId="4" borderId="1" xfId="0" applyNumberFormat="1" applyFont="1" applyFill="1" applyBorder="1"/>
    <xf numFmtId="2" fontId="13" fillId="0" borderId="1" xfId="1" applyNumberFormat="1" applyFont="1" applyBorder="1" applyAlignment="1">
      <alignment horizontal="right"/>
    </xf>
    <xf numFmtId="4" fontId="12" fillId="0" borderId="3" xfId="1" applyNumberFormat="1" applyFont="1" applyBorder="1"/>
    <xf numFmtId="4" fontId="10" fillId="0" borderId="0" xfId="1" applyNumberFormat="1" applyFont="1"/>
    <xf numFmtId="4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center"/>
    </xf>
    <xf numFmtId="4" fontId="12" fillId="6" borderId="0" xfId="1" applyNumberFormat="1" applyFont="1" applyFill="1"/>
    <xf numFmtId="4" fontId="12" fillId="6" borderId="1" xfId="1" applyNumberFormat="1" applyFont="1" applyFill="1" applyBorder="1"/>
    <xf numFmtId="4" fontId="1" fillId="6" borderId="1" xfId="0" applyNumberFormat="1" applyFont="1" applyFill="1" applyBorder="1"/>
    <xf numFmtId="4" fontId="12" fillId="5" borderId="9" xfId="1" applyNumberFormat="1" applyFont="1" applyFill="1" applyBorder="1"/>
    <xf numFmtId="4" fontId="12" fillId="5" borderId="3" xfId="1" applyNumberFormat="1" applyFont="1" applyFill="1" applyBorder="1"/>
    <xf numFmtId="4" fontId="12" fillId="6" borderId="4" xfId="1" applyNumberFormat="1" applyFont="1" applyFill="1" applyBorder="1"/>
    <xf numFmtId="4" fontId="12" fillId="0" borderId="3" xfId="1" applyNumberFormat="1" applyFont="1" applyBorder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12" fillId="0" borderId="2" xfId="1" applyNumberFormat="1" applyFont="1" applyBorder="1" applyAlignment="1">
      <alignment horizontal="center"/>
    </xf>
    <xf numFmtId="4" fontId="12" fillId="0" borderId="7" xfId="1" applyNumberFormat="1" applyFont="1" applyBorder="1" applyAlignment="1">
      <alignment horizontal="center"/>
    </xf>
    <xf numFmtId="4" fontId="12" fillId="0" borderId="8" xfId="1" applyNumberFormat="1" applyFont="1" applyBorder="1" applyAlignment="1">
      <alignment horizontal="center"/>
    </xf>
    <xf numFmtId="4" fontId="10" fillId="0" borderId="0" xfId="1" applyNumberFormat="1" applyFont="1" applyAlignment="1">
      <alignment horizontal="center"/>
    </xf>
    <xf numFmtId="4" fontId="12" fillId="0" borderId="2" xfId="1" applyNumberFormat="1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3" fontId="8" fillId="0" borderId="2" xfId="1" applyNumberFormat="1" applyFont="1" applyBorder="1"/>
    <xf numFmtId="0" fontId="9" fillId="0" borderId="7" xfId="0" applyFont="1" applyBorder="1"/>
    <xf numFmtId="0" fontId="9" fillId="0" borderId="8" xfId="0" applyFont="1" applyBorder="1"/>
    <xf numFmtId="3" fontId="10" fillId="0" borderId="2" xfId="1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0" fillId="0" borderId="2" xfId="1" applyNumberFormat="1" applyFont="1" applyBorder="1" applyAlignment="1">
      <alignment horizontal="center"/>
    </xf>
    <xf numFmtId="4" fontId="10" fillId="0" borderId="7" xfId="1" applyNumberFormat="1" applyFont="1" applyBorder="1" applyAlignment="1">
      <alignment horizontal="center"/>
    </xf>
    <xf numFmtId="4" fontId="10" fillId="0" borderId="8" xfId="1" applyNumberFormat="1" applyFont="1" applyBorder="1" applyAlignment="1">
      <alignment horizontal="center"/>
    </xf>
    <xf numFmtId="4" fontId="12" fillId="5" borderId="4" xfId="1" applyNumberFormat="1" applyFont="1" applyFill="1" applyBorder="1" applyAlignment="1">
      <alignment horizontal="center"/>
    </xf>
    <xf numFmtId="4" fontId="12" fillId="5" borderId="9" xfId="1" applyNumberFormat="1" applyFont="1" applyFill="1" applyBorder="1" applyAlignment="1">
      <alignment horizontal="center"/>
    </xf>
    <xf numFmtId="4" fontId="12" fillId="5" borderId="3" xfId="1" applyNumberFormat="1" applyFont="1" applyFill="1" applyBorder="1" applyAlignment="1">
      <alignment horizontal="center"/>
    </xf>
    <xf numFmtId="4" fontId="10" fillId="0" borderId="2" xfId="1" applyNumberFormat="1" applyFont="1" applyBorder="1"/>
    <xf numFmtId="0" fontId="3" fillId="7" borderId="0" xfId="0" applyFont="1" applyFill="1"/>
    <xf numFmtId="4" fontId="10" fillId="6" borderId="1" xfId="1" applyNumberFormat="1" applyFont="1" applyFill="1" applyBorder="1" applyAlignment="1">
      <alignment horizontal="right"/>
    </xf>
    <xf numFmtId="0" fontId="3" fillId="6" borderId="0" xfId="0" applyFont="1" applyFill="1"/>
    <xf numFmtId="0" fontId="4" fillId="2" borderId="0" xfId="0" applyFont="1" applyFill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workbookViewId="0">
      <selection activeCell="J5" sqref="J5:J8"/>
    </sheetView>
  </sheetViews>
  <sheetFormatPr baseColWidth="10" defaultColWidth="9.1796875" defaultRowHeight="14" x14ac:dyDescent="0.3"/>
  <cols>
    <col min="1" max="1" width="9.26953125" style="45" customWidth="1"/>
    <col min="2" max="2" width="37.453125" style="1" customWidth="1"/>
    <col min="3" max="8" width="11.7265625" style="40" customWidth="1"/>
    <col min="9" max="9" width="9.1796875" style="40"/>
    <col min="10" max="10" width="58" style="1" customWidth="1"/>
    <col min="11" max="16384" width="9.1796875" style="1"/>
  </cols>
  <sheetData>
    <row r="1" spans="1:10" x14ac:dyDescent="0.3">
      <c r="B1" s="1" t="s">
        <v>0</v>
      </c>
      <c r="G1" s="70" t="s">
        <v>91</v>
      </c>
      <c r="H1" s="70"/>
    </row>
    <row r="2" spans="1:10" x14ac:dyDescent="0.3">
      <c r="B2" s="1" t="s">
        <v>1</v>
      </c>
    </row>
    <row r="4" spans="1:10" s="5" customFormat="1" ht="23.5" x14ac:dyDescent="0.3">
      <c r="A4" s="46" t="s">
        <v>2</v>
      </c>
      <c r="B4" s="4" t="s">
        <v>3</v>
      </c>
      <c r="C4" s="41" t="s">
        <v>8</v>
      </c>
      <c r="D4" s="41" t="s">
        <v>6</v>
      </c>
      <c r="E4" s="41" t="s">
        <v>7</v>
      </c>
      <c r="F4" s="41" t="s">
        <v>9</v>
      </c>
      <c r="G4" s="41" t="s">
        <v>10</v>
      </c>
      <c r="H4" s="41" t="s">
        <v>11</v>
      </c>
      <c r="I4" s="48"/>
    </row>
    <row r="5" spans="1:10" x14ac:dyDescent="0.3">
      <c r="A5" s="47"/>
      <c r="B5" s="3"/>
      <c r="C5" s="42"/>
      <c r="D5" s="42"/>
      <c r="E5" s="42"/>
      <c r="F5" s="42"/>
      <c r="G5" s="42"/>
      <c r="H5" s="42"/>
      <c r="J5" s="1" t="s">
        <v>19</v>
      </c>
    </row>
    <row r="6" spans="1:10" x14ac:dyDescent="0.3">
      <c r="A6" s="47"/>
      <c r="B6" s="3"/>
      <c r="C6" s="42"/>
      <c r="D6" s="42"/>
      <c r="E6" s="42"/>
      <c r="F6" s="42"/>
      <c r="G6" s="42"/>
      <c r="H6" s="42"/>
      <c r="J6" s="1" t="s">
        <v>20</v>
      </c>
    </row>
    <row r="7" spans="1:10" x14ac:dyDescent="0.3">
      <c r="A7" s="47"/>
      <c r="B7" s="3"/>
      <c r="C7" s="42"/>
      <c r="D7" s="42"/>
      <c r="E7" s="42"/>
      <c r="F7" s="42"/>
      <c r="G7" s="42"/>
      <c r="H7" s="42"/>
      <c r="J7" s="1" t="s">
        <v>21</v>
      </c>
    </row>
    <row r="8" spans="1:10" x14ac:dyDescent="0.3">
      <c r="A8" s="47"/>
      <c r="B8" s="3"/>
      <c r="C8" s="42"/>
      <c r="D8" s="42"/>
      <c r="E8" s="42"/>
      <c r="F8" s="42"/>
      <c r="G8" s="42"/>
      <c r="H8" s="42"/>
      <c r="J8" s="1" t="s">
        <v>120</v>
      </c>
    </row>
    <row r="9" spans="1:10" x14ac:dyDescent="0.3">
      <c r="A9" s="47"/>
      <c r="B9" s="3"/>
      <c r="C9" s="42"/>
      <c r="D9" s="42"/>
      <c r="E9" s="42"/>
      <c r="F9" s="42"/>
      <c r="G9" s="42"/>
      <c r="H9" s="42"/>
    </row>
    <row r="10" spans="1:10" x14ac:dyDescent="0.3">
      <c r="A10" s="47"/>
      <c r="B10" s="3"/>
      <c r="C10" s="42"/>
      <c r="D10" s="42"/>
      <c r="E10" s="42"/>
      <c r="F10" s="42"/>
      <c r="G10" s="42"/>
      <c r="H10" s="42"/>
      <c r="J10" s="1" t="s">
        <v>22</v>
      </c>
    </row>
    <row r="11" spans="1:10" x14ac:dyDescent="0.3">
      <c r="A11" s="47"/>
      <c r="B11" s="3"/>
      <c r="C11" s="42"/>
      <c r="D11" s="42"/>
      <c r="E11" s="42"/>
      <c r="F11" s="42"/>
      <c r="G11" s="42"/>
      <c r="H11" s="42"/>
      <c r="J11" s="1" t="s">
        <v>27</v>
      </c>
    </row>
    <row r="12" spans="1:10" x14ac:dyDescent="0.3">
      <c r="A12" s="47"/>
      <c r="B12" s="3"/>
      <c r="C12" s="42"/>
      <c r="D12" s="42"/>
      <c r="E12" s="42"/>
      <c r="F12" s="42"/>
      <c r="G12" s="42"/>
      <c r="H12" s="42"/>
      <c r="J12" s="1" t="s">
        <v>23</v>
      </c>
    </row>
    <row r="13" spans="1:10" x14ac:dyDescent="0.3">
      <c r="A13" s="47"/>
      <c r="B13" s="3"/>
      <c r="C13" s="42"/>
      <c r="D13" s="42"/>
      <c r="E13" s="42"/>
      <c r="F13" s="42"/>
      <c r="G13" s="42"/>
      <c r="H13" s="42"/>
      <c r="J13" s="1" t="s">
        <v>24</v>
      </c>
    </row>
    <row r="14" spans="1:10" x14ac:dyDescent="0.3">
      <c r="A14" s="47"/>
      <c r="B14" s="3"/>
      <c r="C14" s="42"/>
      <c r="D14" s="42"/>
      <c r="E14" s="42"/>
      <c r="F14" s="42"/>
      <c r="G14" s="42"/>
      <c r="H14" s="42"/>
      <c r="J14" s="1" t="s">
        <v>26</v>
      </c>
    </row>
    <row r="15" spans="1:10" x14ac:dyDescent="0.3">
      <c r="A15" s="47"/>
      <c r="B15" s="3"/>
      <c r="C15" s="42"/>
      <c r="D15" s="42"/>
      <c r="E15" s="42"/>
      <c r="F15" s="42"/>
      <c r="G15" s="42"/>
      <c r="H15" s="42"/>
      <c r="J15" s="1" t="s">
        <v>25</v>
      </c>
    </row>
    <row r="16" spans="1:10" x14ac:dyDescent="0.3">
      <c r="A16" s="47"/>
      <c r="B16" s="3"/>
      <c r="C16" s="42"/>
      <c r="D16" s="42"/>
      <c r="E16" s="42"/>
      <c r="F16" s="42"/>
      <c r="G16" s="42"/>
      <c r="H16" s="42"/>
    </row>
    <row r="17" spans="1:10" x14ac:dyDescent="0.3">
      <c r="A17" s="47"/>
      <c r="B17" s="3"/>
      <c r="C17" s="42"/>
      <c r="D17" s="42"/>
      <c r="E17" s="42"/>
      <c r="F17" s="42"/>
      <c r="G17" s="42"/>
      <c r="H17" s="42"/>
    </row>
    <row r="18" spans="1:10" x14ac:dyDescent="0.3">
      <c r="A18" s="47"/>
      <c r="B18" s="3"/>
      <c r="C18" s="42"/>
      <c r="D18" s="42"/>
      <c r="E18" s="42"/>
      <c r="F18" s="42"/>
      <c r="G18" s="42"/>
      <c r="H18" s="42"/>
    </row>
    <row r="19" spans="1:10" x14ac:dyDescent="0.3">
      <c r="A19" s="47"/>
      <c r="B19" s="3"/>
      <c r="C19" s="42"/>
      <c r="D19" s="42"/>
      <c r="E19" s="42"/>
      <c r="F19" s="42"/>
      <c r="G19" s="42"/>
      <c r="H19" s="42"/>
    </row>
    <row r="20" spans="1:10" x14ac:dyDescent="0.3">
      <c r="A20" s="47"/>
      <c r="B20" s="3"/>
      <c r="C20" s="42"/>
      <c r="D20" s="42"/>
      <c r="E20" s="42"/>
      <c r="F20" s="42"/>
      <c r="G20" s="42"/>
      <c r="H20" s="42"/>
    </row>
    <row r="21" spans="1:10" x14ac:dyDescent="0.3">
      <c r="A21" s="47"/>
      <c r="B21" s="3"/>
      <c r="C21" s="42"/>
      <c r="D21" s="42"/>
      <c r="E21" s="42"/>
      <c r="F21" s="42"/>
      <c r="G21" s="42"/>
      <c r="H21" s="42"/>
    </row>
    <row r="22" spans="1:10" x14ac:dyDescent="0.3">
      <c r="A22" s="47"/>
      <c r="B22" s="3"/>
      <c r="C22" s="42"/>
      <c r="D22" s="42"/>
      <c r="E22" s="42"/>
      <c r="F22" s="42"/>
      <c r="G22" s="42"/>
      <c r="H22" s="42"/>
    </row>
    <row r="23" spans="1:10" x14ac:dyDescent="0.3">
      <c r="A23" s="47"/>
      <c r="B23" s="3"/>
      <c r="C23" s="42"/>
      <c r="D23" s="42"/>
      <c r="E23" s="42"/>
      <c r="F23" s="42"/>
      <c r="G23" s="42"/>
      <c r="H23" s="42"/>
    </row>
    <row r="24" spans="1:10" x14ac:dyDescent="0.3">
      <c r="A24" s="47"/>
      <c r="B24" s="3"/>
      <c r="C24" s="42"/>
      <c r="D24" s="42"/>
      <c r="E24" s="42"/>
      <c r="F24" s="42"/>
      <c r="G24" s="42"/>
      <c r="H24" s="42"/>
    </row>
    <row r="25" spans="1:10" x14ac:dyDescent="0.3">
      <c r="A25" s="47"/>
      <c r="B25" s="3"/>
      <c r="C25" s="42"/>
      <c r="D25" s="42"/>
      <c r="E25" s="42"/>
      <c r="F25" s="42"/>
      <c r="G25" s="42"/>
      <c r="H25" s="42"/>
    </row>
    <row r="26" spans="1:10" x14ac:dyDescent="0.3">
      <c r="A26" s="47"/>
      <c r="B26" s="3"/>
      <c r="C26" s="42"/>
      <c r="D26" s="42"/>
      <c r="E26" s="42"/>
      <c r="F26" s="42"/>
      <c r="G26" s="42"/>
      <c r="H26" s="42"/>
    </row>
    <row r="27" spans="1:10" x14ac:dyDescent="0.3">
      <c r="A27" s="47"/>
      <c r="B27" s="3"/>
      <c r="C27" s="42"/>
      <c r="D27" s="42"/>
      <c r="E27" s="42"/>
      <c r="F27" s="42"/>
      <c r="G27" s="42"/>
      <c r="H27" s="42"/>
    </row>
    <row r="28" spans="1:10" x14ac:dyDescent="0.3">
      <c r="A28" s="47"/>
      <c r="B28" s="3"/>
      <c r="C28" s="42"/>
      <c r="D28" s="42"/>
      <c r="E28" s="42"/>
      <c r="F28" s="42"/>
      <c r="G28" s="42"/>
      <c r="H28" s="42"/>
    </row>
    <row r="29" spans="1:10" x14ac:dyDescent="0.3">
      <c r="A29" s="47"/>
      <c r="B29" s="3"/>
      <c r="C29" s="42"/>
      <c r="D29" s="42"/>
      <c r="E29" s="42"/>
      <c r="F29" s="42"/>
      <c r="G29" s="42"/>
      <c r="H29" s="42"/>
    </row>
    <row r="30" spans="1:10" x14ac:dyDescent="0.3">
      <c r="A30" s="47"/>
      <c r="B30" s="3"/>
      <c r="C30" s="42"/>
      <c r="D30" s="42"/>
      <c r="E30" s="42"/>
      <c r="F30" s="42"/>
      <c r="G30" s="42"/>
      <c r="H30" s="42"/>
    </row>
    <row r="31" spans="1:10" ht="14.5" thickBot="1" x14ac:dyDescent="0.35">
      <c r="A31" s="47"/>
      <c r="B31" s="3"/>
      <c r="C31" s="42"/>
      <c r="D31" s="42"/>
      <c r="E31" s="42"/>
      <c r="F31" s="42"/>
      <c r="G31" s="42"/>
      <c r="H31" s="42"/>
    </row>
    <row r="32" spans="1:10" x14ac:dyDescent="0.3">
      <c r="A32" s="47"/>
      <c r="B32" s="3"/>
      <c r="C32" s="42"/>
      <c r="D32" s="42"/>
      <c r="E32" s="42"/>
      <c r="F32" s="42"/>
      <c r="G32" s="42"/>
      <c r="H32" s="42"/>
      <c r="I32" s="49" t="s">
        <v>5</v>
      </c>
      <c r="J32" s="1" t="s">
        <v>28</v>
      </c>
    </row>
    <row r="33" spans="1:10" ht="14.5" thickBot="1" x14ac:dyDescent="0.35">
      <c r="A33" s="47"/>
      <c r="B33" s="6" t="s">
        <v>12</v>
      </c>
      <c r="C33" s="43">
        <f>SUM(C5:C32)</f>
        <v>0</v>
      </c>
      <c r="D33" s="43">
        <f t="shared" ref="D33:H33" si="0">SUM(D5:D32)</f>
        <v>0</v>
      </c>
      <c r="E33" s="43">
        <f t="shared" si="0"/>
        <v>0</v>
      </c>
      <c r="F33" s="43">
        <f t="shared" si="0"/>
        <v>0</v>
      </c>
      <c r="G33" s="43">
        <f t="shared" si="0"/>
        <v>0</v>
      </c>
      <c r="H33" s="44">
        <f t="shared" si="0"/>
        <v>0</v>
      </c>
      <c r="I33" s="50">
        <f>SUM(C33:H33)</f>
        <v>0</v>
      </c>
      <c r="J33" s="1" t="s">
        <v>29</v>
      </c>
    </row>
  </sheetData>
  <mergeCells count="1">
    <mergeCell ref="G1:H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opLeftCell="A5" workbookViewId="0">
      <selection activeCell="M9" sqref="M9"/>
    </sheetView>
  </sheetViews>
  <sheetFormatPr baseColWidth="10" defaultColWidth="9.1796875" defaultRowHeight="14" x14ac:dyDescent="0.3"/>
  <cols>
    <col min="1" max="1" width="9.26953125" style="45" customWidth="1"/>
    <col min="2" max="2" width="37.453125" style="1" customWidth="1"/>
    <col min="3" max="10" width="11.7265625" style="40" customWidth="1"/>
    <col min="11" max="11" width="9.1796875" style="40"/>
    <col min="12" max="12" width="9.1796875" style="1"/>
    <col min="13" max="13" width="49.26953125" style="1" customWidth="1"/>
    <col min="14" max="16384" width="9.1796875" style="1"/>
  </cols>
  <sheetData>
    <row r="1" spans="1:13" x14ac:dyDescent="0.3">
      <c r="B1" s="1" t="s">
        <v>0</v>
      </c>
      <c r="I1" s="70" t="s">
        <v>92</v>
      </c>
      <c r="J1" s="70"/>
    </row>
    <row r="2" spans="1:13" x14ac:dyDescent="0.3">
      <c r="B2" s="1" t="s">
        <v>1</v>
      </c>
    </row>
    <row r="4" spans="1:13" s="5" customFormat="1" ht="23.5" x14ac:dyDescent="0.3">
      <c r="A4" s="46" t="s">
        <v>2</v>
      </c>
      <c r="B4" s="4" t="s">
        <v>3</v>
      </c>
      <c r="C4" s="41" t="s">
        <v>13</v>
      </c>
      <c r="D4" s="41" t="s">
        <v>14</v>
      </c>
      <c r="E4" s="41" t="s">
        <v>15</v>
      </c>
      <c r="F4" s="41" t="s">
        <v>16</v>
      </c>
      <c r="G4" s="41" t="s">
        <v>17</v>
      </c>
      <c r="H4" s="41" t="s">
        <v>107</v>
      </c>
      <c r="I4" s="41" t="s">
        <v>79</v>
      </c>
      <c r="J4" s="41" t="s">
        <v>18</v>
      </c>
      <c r="K4" s="48"/>
    </row>
    <row r="5" spans="1:13" x14ac:dyDescent="0.3">
      <c r="A5" s="47"/>
      <c r="B5" s="3"/>
      <c r="C5" s="42"/>
      <c r="D5" s="42"/>
      <c r="E5" s="42"/>
      <c r="F5" s="42"/>
      <c r="G5" s="42"/>
      <c r="H5" s="42"/>
      <c r="I5" s="42"/>
      <c r="J5" s="42"/>
      <c r="M5" s="1" t="s">
        <v>121</v>
      </c>
    </row>
    <row r="6" spans="1:13" x14ac:dyDescent="0.3">
      <c r="A6" s="47"/>
      <c r="B6" s="3"/>
      <c r="C6" s="42"/>
      <c r="D6" s="42"/>
      <c r="E6" s="42"/>
      <c r="F6" s="42"/>
      <c r="G6" s="42"/>
      <c r="H6" s="42"/>
      <c r="I6" s="42"/>
      <c r="J6" s="42"/>
      <c r="M6" s="1" t="s">
        <v>122</v>
      </c>
    </row>
    <row r="7" spans="1:13" x14ac:dyDescent="0.3">
      <c r="A7" s="47"/>
      <c r="B7" s="3"/>
      <c r="C7" s="42"/>
      <c r="D7" s="42"/>
      <c r="E7" s="42"/>
      <c r="F7" s="42"/>
      <c r="G7" s="42"/>
      <c r="H7" s="42"/>
      <c r="I7" s="42"/>
      <c r="J7" s="42"/>
      <c r="M7" s="1" t="s">
        <v>21</v>
      </c>
    </row>
    <row r="8" spans="1:13" x14ac:dyDescent="0.3">
      <c r="A8" s="47"/>
      <c r="B8" s="3"/>
      <c r="C8" s="42"/>
      <c r="D8" s="42"/>
      <c r="E8" s="42"/>
      <c r="F8" s="42"/>
      <c r="G8" s="42"/>
      <c r="H8" s="42"/>
      <c r="I8" s="42"/>
      <c r="J8" s="42"/>
      <c r="M8" s="1" t="s">
        <v>123</v>
      </c>
    </row>
    <row r="9" spans="1:13" x14ac:dyDescent="0.3">
      <c r="A9" s="47"/>
      <c r="B9" s="3"/>
      <c r="C9" s="42"/>
      <c r="D9" s="42"/>
      <c r="E9" s="42"/>
      <c r="F9" s="42"/>
      <c r="G9" s="42"/>
      <c r="H9" s="42"/>
      <c r="I9" s="42"/>
      <c r="J9" s="42"/>
    </row>
    <row r="10" spans="1:13" x14ac:dyDescent="0.3">
      <c r="A10" s="47"/>
      <c r="B10" s="3"/>
      <c r="C10" s="42"/>
      <c r="D10" s="42"/>
      <c r="E10" s="42"/>
      <c r="F10" s="42"/>
      <c r="G10" s="42"/>
      <c r="H10" s="42"/>
      <c r="I10" s="42"/>
      <c r="J10" s="42"/>
    </row>
    <row r="11" spans="1:13" x14ac:dyDescent="0.3">
      <c r="A11" s="47"/>
      <c r="B11" s="3"/>
      <c r="C11" s="42"/>
      <c r="D11" s="42"/>
      <c r="E11" s="42"/>
      <c r="F11" s="42"/>
      <c r="G11" s="42"/>
      <c r="H11" s="42"/>
      <c r="I11" s="42"/>
      <c r="J11" s="42"/>
    </row>
    <row r="12" spans="1:13" x14ac:dyDescent="0.3">
      <c r="A12" s="47"/>
      <c r="B12" s="3"/>
      <c r="C12" s="42"/>
      <c r="D12" s="42"/>
      <c r="E12" s="42"/>
      <c r="F12" s="42"/>
      <c r="G12" s="42"/>
      <c r="H12" s="42"/>
      <c r="I12" s="42"/>
      <c r="J12" s="42"/>
    </row>
    <row r="13" spans="1:13" x14ac:dyDescent="0.3">
      <c r="A13" s="47"/>
      <c r="B13" s="3"/>
      <c r="C13" s="42"/>
      <c r="D13" s="42"/>
      <c r="E13" s="42"/>
      <c r="F13" s="42"/>
      <c r="G13" s="42"/>
      <c r="H13" s="42"/>
      <c r="I13" s="42"/>
      <c r="J13" s="42"/>
    </row>
    <row r="14" spans="1:13" x14ac:dyDescent="0.3">
      <c r="A14" s="47"/>
      <c r="B14" s="3"/>
      <c r="C14" s="42"/>
      <c r="D14" s="42"/>
      <c r="E14" s="42"/>
      <c r="F14" s="42"/>
      <c r="G14" s="42"/>
      <c r="H14" s="42"/>
      <c r="I14" s="42"/>
      <c r="J14" s="42"/>
    </row>
    <row r="15" spans="1:13" x14ac:dyDescent="0.3">
      <c r="A15" s="47"/>
      <c r="B15" s="3"/>
      <c r="C15" s="42"/>
      <c r="D15" s="42"/>
      <c r="E15" s="42"/>
      <c r="F15" s="42"/>
      <c r="G15" s="42"/>
      <c r="H15" s="42"/>
      <c r="I15" s="42"/>
      <c r="J15" s="42"/>
    </row>
    <row r="16" spans="1:13" x14ac:dyDescent="0.3">
      <c r="A16" s="47"/>
      <c r="B16" s="3"/>
      <c r="C16" s="42"/>
      <c r="D16" s="42"/>
      <c r="E16" s="42"/>
      <c r="F16" s="42"/>
      <c r="G16" s="42"/>
      <c r="H16" s="42"/>
      <c r="I16" s="42"/>
      <c r="J16" s="42"/>
    </row>
    <row r="17" spans="1:11" x14ac:dyDescent="0.3">
      <c r="A17" s="47"/>
      <c r="B17" s="3"/>
      <c r="C17" s="42"/>
      <c r="D17" s="42"/>
      <c r="E17" s="42"/>
      <c r="F17" s="42"/>
      <c r="G17" s="42"/>
      <c r="H17" s="42"/>
      <c r="I17" s="42"/>
      <c r="J17" s="42"/>
    </row>
    <row r="18" spans="1:11" x14ac:dyDescent="0.3">
      <c r="A18" s="47"/>
      <c r="B18" s="3"/>
      <c r="C18" s="42"/>
      <c r="D18" s="42"/>
      <c r="E18" s="42"/>
      <c r="F18" s="42"/>
      <c r="G18" s="42"/>
      <c r="H18" s="42"/>
      <c r="I18" s="42"/>
      <c r="J18" s="42"/>
    </row>
    <row r="19" spans="1:11" x14ac:dyDescent="0.3">
      <c r="A19" s="47"/>
      <c r="B19" s="3"/>
      <c r="C19" s="42"/>
      <c r="D19" s="42"/>
      <c r="E19" s="42"/>
      <c r="F19" s="42"/>
      <c r="G19" s="42"/>
      <c r="H19" s="42"/>
      <c r="I19" s="42"/>
      <c r="J19" s="42"/>
    </row>
    <row r="20" spans="1:11" x14ac:dyDescent="0.3">
      <c r="A20" s="47"/>
      <c r="B20" s="3"/>
      <c r="C20" s="42"/>
      <c r="D20" s="42"/>
      <c r="E20" s="42"/>
      <c r="F20" s="42"/>
      <c r="G20" s="42"/>
      <c r="H20" s="42"/>
      <c r="I20" s="42"/>
      <c r="J20" s="42"/>
    </row>
    <row r="21" spans="1:11" x14ac:dyDescent="0.3">
      <c r="A21" s="47"/>
      <c r="B21" s="3"/>
      <c r="C21" s="42"/>
      <c r="D21" s="42"/>
      <c r="E21" s="42"/>
      <c r="F21" s="42"/>
      <c r="G21" s="42"/>
      <c r="H21" s="42"/>
      <c r="I21" s="42"/>
      <c r="J21" s="42"/>
    </row>
    <row r="22" spans="1:11" x14ac:dyDescent="0.3">
      <c r="A22" s="47"/>
      <c r="B22" s="3"/>
      <c r="C22" s="42"/>
      <c r="D22" s="42"/>
      <c r="E22" s="42"/>
      <c r="F22" s="42"/>
      <c r="G22" s="42"/>
      <c r="H22" s="42"/>
      <c r="I22" s="42"/>
      <c r="J22" s="42"/>
    </row>
    <row r="23" spans="1:11" x14ac:dyDescent="0.3">
      <c r="A23" s="47"/>
      <c r="B23" s="3"/>
      <c r="C23" s="42"/>
      <c r="D23" s="42"/>
      <c r="E23" s="42"/>
      <c r="F23" s="42"/>
      <c r="G23" s="42"/>
      <c r="H23" s="42"/>
      <c r="I23" s="42"/>
      <c r="J23" s="42"/>
    </row>
    <row r="24" spans="1:11" x14ac:dyDescent="0.3">
      <c r="A24" s="47"/>
      <c r="B24" s="3"/>
      <c r="C24" s="42"/>
      <c r="D24" s="42"/>
      <c r="E24" s="42"/>
      <c r="F24" s="42"/>
      <c r="G24" s="42"/>
      <c r="H24" s="42"/>
      <c r="I24" s="42"/>
      <c r="J24" s="42"/>
    </row>
    <row r="25" spans="1:11" x14ac:dyDescent="0.3">
      <c r="A25" s="47"/>
      <c r="B25" s="3"/>
      <c r="C25" s="42"/>
      <c r="D25" s="42"/>
      <c r="E25" s="42"/>
      <c r="F25" s="42"/>
      <c r="G25" s="42"/>
      <c r="H25" s="42"/>
      <c r="I25" s="42"/>
      <c r="J25" s="42"/>
    </row>
    <row r="26" spans="1:11" x14ac:dyDescent="0.3">
      <c r="A26" s="47"/>
      <c r="B26" s="3"/>
      <c r="C26" s="42"/>
      <c r="D26" s="42"/>
      <c r="E26" s="42"/>
      <c r="F26" s="42"/>
      <c r="G26" s="42"/>
      <c r="H26" s="42"/>
      <c r="I26" s="42"/>
      <c r="J26" s="42"/>
    </row>
    <row r="27" spans="1:11" x14ac:dyDescent="0.3">
      <c r="A27" s="47"/>
      <c r="B27" s="3"/>
      <c r="C27" s="42"/>
      <c r="D27" s="42"/>
      <c r="E27" s="42"/>
      <c r="F27" s="42"/>
      <c r="G27" s="42"/>
      <c r="H27" s="42"/>
      <c r="I27" s="42"/>
      <c r="J27" s="42"/>
    </row>
    <row r="28" spans="1:11" x14ac:dyDescent="0.3">
      <c r="A28" s="47"/>
      <c r="B28" s="3"/>
      <c r="C28" s="42"/>
      <c r="D28" s="42"/>
      <c r="E28" s="42"/>
      <c r="F28" s="42"/>
      <c r="G28" s="42"/>
      <c r="H28" s="42"/>
      <c r="I28" s="42"/>
      <c r="J28" s="42"/>
    </row>
    <row r="29" spans="1:11" x14ac:dyDescent="0.3">
      <c r="A29" s="47"/>
      <c r="B29" s="3"/>
      <c r="C29" s="42"/>
      <c r="D29" s="42"/>
      <c r="E29" s="42"/>
      <c r="F29" s="42"/>
      <c r="G29" s="42"/>
      <c r="H29" s="42"/>
      <c r="I29" s="42"/>
      <c r="J29" s="42"/>
    </row>
    <row r="30" spans="1:11" x14ac:dyDescent="0.3">
      <c r="A30" s="47"/>
      <c r="B30" s="3"/>
      <c r="C30" s="42"/>
      <c r="D30" s="42"/>
      <c r="E30" s="42"/>
      <c r="F30" s="42"/>
      <c r="G30" s="42"/>
      <c r="H30" s="42"/>
      <c r="I30" s="42"/>
      <c r="J30" s="42"/>
    </row>
    <row r="31" spans="1:11" ht="14.5" thickBot="1" x14ac:dyDescent="0.35">
      <c r="A31" s="47"/>
      <c r="B31" s="3"/>
      <c r="C31" s="42"/>
      <c r="D31" s="42"/>
      <c r="E31" s="42"/>
      <c r="F31" s="42"/>
      <c r="G31" s="42"/>
      <c r="H31" s="42"/>
      <c r="I31" s="42"/>
      <c r="J31" s="42"/>
    </row>
    <row r="32" spans="1:11" x14ac:dyDescent="0.3">
      <c r="A32" s="47"/>
      <c r="B32" s="3"/>
      <c r="C32" s="42"/>
      <c r="D32" s="42"/>
      <c r="E32" s="42"/>
      <c r="F32" s="42"/>
      <c r="G32" s="42"/>
      <c r="H32" s="42"/>
      <c r="I32" s="42"/>
      <c r="J32" s="42"/>
      <c r="K32" s="49" t="s">
        <v>5</v>
      </c>
    </row>
    <row r="33" spans="1:11" ht="14.5" thickBot="1" x14ac:dyDescent="0.35">
      <c r="A33" s="47"/>
      <c r="B33" s="6" t="s">
        <v>4</v>
      </c>
      <c r="C33" s="43">
        <f t="shared" ref="C33:J33" si="0">SUM(C5:C32)</f>
        <v>0</v>
      </c>
      <c r="D33" s="43">
        <f t="shared" si="0"/>
        <v>0</v>
      </c>
      <c r="E33" s="43">
        <f t="shared" si="0"/>
        <v>0</v>
      </c>
      <c r="F33" s="43">
        <f t="shared" si="0"/>
        <v>0</v>
      </c>
      <c r="G33" s="43">
        <f t="shared" si="0"/>
        <v>0</v>
      </c>
      <c r="H33" s="43">
        <f t="shared" si="0"/>
        <v>0</v>
      </c>
      <c r="I33" s="43">
        <f t="shared" ref="I33" si="1">SUM(I5:I32)</f>
        <v>0</v>
      </c>
      <c r="J33" s="44">
        <f t="shared" si="0"/>
        <v>0</v>
      </c>
      <c r="K33" s="50">
        <f>SUM(C33:J33)</f>
        <v>0</v>
      </c>
    </row>
  </sheetData>
  <mergeCells count="1">
    <mergeCell ref="I1:J1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3"/>
  <sheetViews>
    <sheetView workbookViewId="0">
      <selection activeCell="D8" sqref="D8"/>
    </sheetView>
  </sheetViews>
  <sheetFormatPr baseColWidth="10" defaultColWidth="8.7265625" defaultRowHeight="14.5" x14ac:dyDescent="0.35"/>
  <cols>
    <col min="2" max="2" width="44.81640625" bestFit="1" customWidth="1"/>
    <col min="4" max="4" width="19.81640625" style="53" customWidth="1"/>
    <col min="6" max="6" width="34.7265625" customWidth="1"/>
  </cols>
  <sheetData>
    <row r="1" spans="2:6" x14ac:dyDescent="0.35">
      <c r="B1" s="1" t="s">
        <v>0</v>
      </c>
      <c r="C1" s="1"/>
      <c r="D1" s="40" t="s">
        <v>93</v>
      </c>
    </row>
    <row r="2" spans="2:6" x14ac:dyDescent="0.35">
      <c r="B2" s="1" t="s">
        <v>1</v>
      </c>
      <c r="C2" s="1"/>
      <c r="D2" s="40" t="s">
        <v>36</v>
      </c>
      <c r="F2" s="71" t="s">
        <v>31</v>
      </c>
    </row>
    <row r="3" spans="2:6" x14ac:dyDescent="0.35">
      <c r="B3" s="1"/>
      <c r="C3" s="1"/>
      <c r="D3" s="40"/>
      <c r="F3" s="72"/>
    </row>
    <row r="4" spans="2:6" ht="15" customHeight="1" x14ac:dyDescent="0.35">
      <c r="B4" s="2" t="s">
        <v>80</v>
      </c>
      <c r="C4" s="1"/>
      <c r="D4" s="40">
        <f>+'Cash recieved'!I33</f>
        <v>0</v>
      </c>
      <c r="F4" s="72"/>
    </row>
    <row r="5" spans="2:6" x14ac:dyDescent="0.35">
      <c r="B5" s="1"/>
      <c r="C5" s="1"/>
      <c r="D5" s="40"/>
      <c r="F5" s="72"/>
    </row>
    <row r="6" spans="2:6" x14ac:dyDescent="0.35">
      <c r="B6" s="2" t="s">
        <v>81</v>
      </c>
      <c r="C6" s="1"/>
      <c r="D6" s="40">
        <f>'Cash paid out'!K33</f>
        <v>0</v>
      </c>
      <c r="F6" s="72"/>
    </row>
    <row r="7" spans="2:6" x14ac:dyDescent="0.35">
      <c r="B7" s="1"/>
      <c r="C7" s="1"/>
      <c r="D7" s="40"/>
      <c r="F7" s="72"/>
    </row>
    <row r="8" spans="2:6" x14ac:dyDescent="0.35">
      <c r="B8" s="2" t="s">
        <v>82</v>
      </c>
      <c r="C8" s="1"/>
      <c r="D8" s="52">
        <f>D4-D6</f>
        <v>0</v>
      </c>
      <c r="F8" s="72"/>
    </row>
    <row r="9" spans="2:6" x14ac:dyDescent="0.35">
      <c r="B9" s="1"/>
      <c r="C9" s="1"/>
      <c r="D9" s="40"/>
    </row>
    <row r="10" spans="2:6" x14ac:dyDescent="0.35">
      <c r="B10" s="1"/>
      <c r="C10" s="1"/>
      <c r="D10" s="40"/>
    </row>
    <row r="11" spans="2:6" x14ac:dyDescent="0.35">
      <c r="B11" s="1"/>
      <c r="C11" s="1"/>
      <c r="D11" s="40"/>
    </row>
    <row r="12" spans="2:6" x14ac:dyDescent="0.35">
      <c r="B12" s="1"/>
      <c r="C12" s="1"/>
      <c r="D12" s="40"/>
    </row>
    <row r="13" spans="2:6" x14ac:dyDescent="0.35">
      <c r="B13" s="1"/>
      <c r="C13" s="1"/>
      <c r="D13" s="40"/>
    </row>
  </sheetData>
  <mergeCells count="1">
    <mergeCell ref="F2:F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workbookViewId="0">
      <selection activeCell="L14" sqref="L14"/>
    </sheetView>
  </sheetViews>
  <sheetFormatPr baseColWidth="10" defaultColWidth="9.1796875" defaultRowHeight="14" x14ac:dyDescent="0.3"/>
  <cols>
    <col min="1" max="1" width="9.26953125" style="45" customWidth="1"/>
    <col min="2" max="2" width="37.453125" style="1" customWidth="1"/>
    <col min="3" max="8" width="11.7265625" style="40" customWidth="1"/>
    <col min="9" max="9" width="9.1796875" style="40"/>
    <col min="10" max="11" width="9.1796875" style="1"/>
    <col min="12" max="12" width="53.26953125" style="1" customWidth="1"/>
    <col min="13" max="16384" width="9.1796875" style="1"/>
  </cols>
  <sheetData>
    <row r="1" spans="1:12" x14ac:dyDescent="0.3">
      <c r="B1" s="1" t="s">
        <v>0</v>
      </c>
    </row>
    <row r="2" spans="1:12" x14ac:dyDescent="0.3">
      <c r="B2" s="1" t="s">
        <v>1</v>
      </c>
    </row>
    <row r="4" spans="1:12" x14ac:dyDescent="0.3">
      <c r="A4" s="54" t="s">
        <v>83</v>
      </c>
    </row>
    <row r="6" spans="1:12" s="5" customFormat="1" ht="23.5" x14ac:dyDescent="0.3">
      <c r="A6" s="46" t="s">
        <v>2</v>
      </c>
      <c r="B6" s="4" t="s">
        <v>3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1" t="s">
        <v>18</v>
      </c>
      <c r="I6" s="48"/>
    </row>
    <row r="7" spans="1:12" x14ac:dyDescent="0.3">
      <c r="A7" s="47"/>
      <c r="B7" s="3"/>
      <c r="C7" s="42"/>
      <c r="D7" s="42"/>
      <c r="E7" s="42"/>
      <c r="F7" s="42"/>
      <c r="G7" s="42"/>
      <c r="H7" s="42"/>
      <c r="L7" s="1" t="s">
        <v>124</v>
      </c>
    </row>
    <row r="8" spans="1:12" x14ac:dyDescent="0.3">
      <c r="A8" s="47"/>
      <c r="B8" s="3"/>
      <c r="C8" s="42"/>
      <c r="D8" s="42"/>
      <c r="E8" s="42"/>
      <c r="F8" s="42"/>
      <c r="G8" s="42"/>
      <c r="H8" s="42"/>
    </row>
    <row r="9" spans="1:12" x14ac:dyDescent="0.3">
      <c r="A9" s="47"/>
      <c r="B9" s="3"/>
      <c r="C9" s="42"/>
      <c r="D9" s="42"/>
      <c r="E9" s="42"/>
      <c r="F9" s="42"/>
      <c r="G9" s="42"/>
      <c r="H9" s="42"/>
      <c r="L9" s="1" t="s">
        <v>21</v>
      </c>
    </row>
    <row r="10" spans="1:12" x14ac:dyDescent="0.3">
      <c r="A10" s="47"/>
      <c r="B10" s="3"/>
      <c r="C10" s="42"/>
      <c r="D10" s="42"/>
      <c r="E10" s="42"/>
      <c r="F10" s="42"/>
      <c r="G10" s="42"/>
      <c r="H10" s="42"/>
      <c r="L10" s="1" t="s">
        <v>125</v>
      </c>
    </row>
    <row r="11" spans="1:12" x14ac:dyDescent="0.3">
      <c r="A11" s="47"/>
      <c r="B11" s="3"/>
      <c r="C11" s="42"/>
      <c r="D11" s="42"/>
      <c r="E11" s="42"/>
      <c r="F11" s="42"/>
      <c r="G11" s="42"/>
      <c r="H11" s="42"/>
    </row>
    <row r="12" spans="1:12" x14ac:dyDescent="0.3">
      <c r="A12" s="47"/>
      <c r="B12" s="3"/>
      <c r="C12" s="42"/>
      <c r="D12" s="42"/>
      <c r="E12" s="42"/>
      <c r="F12" s="42"/>
      <c r="G12" s="42"/>
      <c r="H12" s="42"/>
    </row>
    <row r="13" spans="1:12" x14ac:dyDescent="0.3">
      <c r="A13" s="47"/>
      <c r="B13" s="3"/>
      <c r="C13" s="42"/>
      <c r="D13" s="42"/>
      <c r="E13" s="42"/>
      <c r="F13" s="42"/>
      <c r="G13" s="42"/>
      <c r="H13" s="42"/>
    </row>
    <row r="14" spans="1:12" x14ac:dyDescent="0.3">
      <c r="A14" s="47"/>
      <c r="B14" s="3"/>
      <c r="C14" s="42"/>
      <c r="D14" s="42"/>
      <c r="E14" s="42"/>
      <c r="F14" s="42"/>
      <c r="G14" s="42"/>
      <c r="H14" s="42"/>
    </row>
    <row r="15" spans="1:12" x14ac:dyDescent="0.3">
      <c r="A15" s="47"/>
      <c r="B15" s="3"/>
      <c r="C15" s="42"/>
      <c r="D15" s="42"/>
      <c r="E15" s="42"/>
      <c r="F15" s="42"/>
      <c r="G15" s="42"/>
      <c r="H15" s="42"/>
    </row>
    <row r="16" spans="1:12" x14ac:dyDescent="0.3">
      <c r="A16" s="47"/>
      <c r="B16" s="3"/>
      <c r="C16" s="42"/>
      <c r="D16" s="42"/>
      <c r="E16" s="42"/>
      <c r="F16" s="42"/>
      <c r="G16" s="42"/>
      <c r="H16" s="42"/>
    </row>
    <row r="17" spans="1:9" x14ac:dyDescent="0.3">
      <c r="A17" s="47"/>
      <c r="B17" s="3"/>
      <c r="C17" s="42"/>
      <c r="D17" s="42"/>
      <c r="E17" s="42"/>
      <c r="F17" s="42"/>
      <c r="G17" s="42"/>
      <c r="H17" s="42"/>
    </row>
    <row r="18" spans="1:9" x14ac:dyDescent="0.3">
      <c r="A18" s="47"/>
      <c r="B18" s="3"/>
      <c r="C18" s="42"/>
      <c r="D18" s="42"/>
      <c r="E18" s="42"/>
      <c r="F18" s="42"/>
      <c r="G18" s="42"/>
      <c r="H18" s="42"/>
    </row>
    <row r="19" spans="1:9" x14ac:dyDescent="0.3">
      <c r="A19" s="47"/>
      <c r="B19" s="3"/>
      <c r="C19" s="42"/>
      <c r="D19" s="42"/>
      <c r="E19" s="42"/>
      <c r="F19" s="42"/>
      <c r="G19" s="42"/>
      <c r="H19" s="42"/>
    </row>
    <row r="20" spans="1:9" ht="14.5" thickBot="1" x14ac:dyDescent="0.35">
      <c r="A20" s="47"/>
      <c r="B20" s="3"/>
      <c r="C20" s="42"/>
      <c r="D20" s="42"/>
      <c r="E20" s="42"/>
      <c r="F20" s="42"/>
      <c r="G20" s="42"/>
      <c r="H20" s="42"/>
    </row>
    <row r="21" spans="1:9" x14ac:dyDescent="0.3">
      <c r="A21" s="47"/>
      <c r="B21" s="3"/>
      <c r="C21" s="42"/>
      <c r="D21" s="42"/>
      <c r="E21" s="42"/>
      <c r="F21" s="42"/>
      <c r="G21" s="42"/>
      <c r="H21" s="42"/>
      <c r="I21" s="49" t="s">
        <v>5</v>
      </c>
    </row>
    <row r="22" spans="1:9" ht="14.5" thickBot="1" x14ac:dyDescent="0.35">
      <c r="A22" s="47"/>
      <c r="B22" s="6" t="s">
        <v>84</v>
      </c>
      <c r="C22" s="43">
        <f t="shared" ref="C22:H22" si="0">SUM(C7:C21)</f>
        <v>0</v>
      </c>
      <c r="D22" s="43">
        <f t="shared" si="0"/>
        <v>0</v>
      </c>
      <c r="E22" s="43">
        <f t="shared" si="0"/>
        <v>0</v>
      </c>
      <c r="F22" s="43">
        <f t="shared" si="0"/>
        <v>0</v>
      </c>
      <c r="G22" s="43">
        <f t="shared" si="0"/>
        <v>0</v>
      </c>
      <c r="H22" s="44">
        <f t="shared" si="0"/>
        <v>0</v>
      </c>
      <c r="I22" s="50">
        <f>SUM(C22:H22)</f>
        <v>0</v>
      </c>
    </row>
    <row r="24" spans="1:9" x14ac:dyDescent="0.3">
      <c r="A24" s="54" t="s">
        <v>112</v>
      </c>
    </row>
    <row r="26" spans="1:9" ht="23.5" x14ac:dyDescent="0.3">
      <c r="A26" s="46" t="s">
        <v>2</v>
      </c>
      <c r="B26" s="4" t="s">
        <v>3</v>
      </c>
      <c r="C26" s="41" t="s">
        <v>8</v>
      </c>
      <c r="D26" s="41" t="s">
        <v>9</v>
      </c>
      <c r="E26" s="41" t="s">
        <v>10</v>
      </c>
      <c r="F26" s="41" t="s">
        <v>11</v>
      </c>
      <c r="G26" s="48"/>
    </row>
    <row r="27" spans="1:9" x14ac:dyDescent="0.3">
      <c r="A27" s="47"/>
      <c r="B27" s="3"/>
      <c r="C27" s="42"/>
      <c r="D27" s="42"/>
      <c r="E27" s="42"/>
      <c r="F27" s="42"/>
    </row>
    <row r="28" spans="1:9" x14ac:dyDescent="0.3">
      <c r="A28" s="47"/>
      <c r="B28" s="3"/>
      <c r="C28" s="42"/>
      <c r="D28" s="42"/>
      <c r="E28" s="42"/>
      <c r="F28" s="42"/>
    </row>
    <row r="29" spans="1:9" x14ac:dyDescent="0.3">
      <c r="A29" s="47"/>
      <c r="B29" s="3"/>
      <c r="C29" s="42"/>
      <c r="D29" s="42"/>
      <c r="E29" s="42"/>
      <c r="F29" s="42"/>
    </row>
    <row r="30" spans="1:9" x14ac:dyDescent="0.3">
      <c r="A30" s="47"/>
      <c r="B30" s="3"/>
      <c r="C30" s="42"/>
      <c r="D30" s="42"/>
      <c r="E30" s="42"/>
      <c r="F30" s="42"/>
    </row>
    <row r="31" spans="1:9" x14ac:dyDescent="0.3">
      <c r="A31" s="47"/>
      <c r="B31" s="3"/>
      <c r="C31" s="42"/>
      <c r="D31" s="42"/>
      <c r="E31" s="42"/>
      <c r="F31" s="42"/>
    </row>
    <row r="32" spans="1:9" x14ac:dyDescent="0.3">
      <c r="A32" s="47"/>
      <c r="B32" s="3"/>
      <c r="C32" s="42"/>
      <c r="D32" s="42"/>
      <c r="E32" s="42"/>
      <c r="F32" s="42"/>
    </row>
    <row r="33" spans="1:7" x14ac:dyDescent="0.3">
      <c r="A33" s="47"/>
      <c r="B33" s="3"/>
      <c r="C33" s="42"/>
      <c r="D33" s="42"/>
      <c r="E33" s="42"/>
      <c r="F33" s="42"/>
    </row>
    <row r="34" spans="1:7" x14ac:dyDescent="0.3">
      <c r="A34" s="47"/>
      <c r="B34" s="3"/>
      <c r="C34" s="42"/>
      <c r="D34" s="42"/>
      <c r="E34" s="42"/>
      <c r="F34" s="42"/>
    </row>
    <row r="35" spans="1:7" x14ac:dyDescent="0.3">
      <c r="A35" s="47"/>
      <c r="B35" s="3"/>
      <c r="C35" s="42"/>
      <c r="D35" s="42"/>
      <c r="E35" s="42"/>
      <c r="F35" s="42"/>
    </row>
    <row r="36" spans="1:7" x14ac:dyDescent="0.3">
      <c r="A36" s="47"/>
      <c r="B36" s="3"/>
      <c r="C36" s="42"/>
      <c r="D36" s="42"/>
      <c r="E36" s="42"/>
      <c r="F36" s="42"/>
    </row>
    <row r="37" spans="1:7" x14ac:dyDescent="0.3">
      <c r="A37" s="47"/>
      <c r="B37" s="3"/>
      <c r="C37" s="42"/>
      <c r="D37" s="42"/>
      <c r="E37" s="42"/>
      <c r="F37" s="42"/>
    </row>
    <row r="38" spans="1:7" x14ac:dyDescent="0.3">
      <c r="A38" s="47"/>
      <c r="B38" s="3"/>
      <c r="C38" s="42"/>
      <c r="D38" s="42"/>
      <c r="E38" s="42"/>
      <c r="F38" s="42"/>
    </row>
    <row r="39" spans="1:7" x14ac:dyDescent="0.3">
      <c r="A39" s="47"/>
      <c r="B39" s="3"/>
      <c r="C39" s="42"/>
      <c r="D39" s="42"/>
      <c r="E39" s="42"/>
      <c r="F39" s="42"/>
    </row>
    <row r="40" spans="1:7" ht="14.5" thickBot="1" x14ac:dyDescent="0.35">
      <c r="A40" s="47"/>
      <c r="B40" s="3"/>
      <c r="C40" s="42"/>
      <c r="D40" s="42"/>
      <c r="E40" s="42"/>
      <c r="F40" s="42"/>
    </row>
    <row r="41" spans="1:7" x14ac:dyDescent="0.3">
      <c r="A41" s="47"/>
      <c r="B41" s="3"/>
      <c r="C41" s="42"/>
      <c r="D41" s="42"/>
      <c r="E41" s="42"/>
      <c r="F41" s="42"/>
      <c r="G41" s="49" t="s">
        <v>5</v>
      </c>
    </row>
    <row r="42" spans="1:7" ht="14.5" thickBot="1" x14ac:dyDescent="0.35">
      <c r="A42" s="47"/>
      <c r="B42" s="6" t="s">
        <v>85</v>
      </c>
      <c r="C42" s="43">
        <f>SUM(C27:C41)</f>
        <v>0</v>
      </c>
      <c r="D42" s="43">
        <f>SUM(D27:D41)</f>
        <v>0</v>
      </c>
      <c r="E42" s="43">
        <f>SUM(E27:E41)</f>
        <v>0</v>
      </c>
      <c r="F42" s="44">
        <f>SUM(F27:F41)</f>
        <v>0</v>
      </c>
      <c r="G42" s="50">
        <f>SUM(C42:F42)</f>
        <v>0</v>
      </c>
    </row>
  </sheetData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G6" sqref="G6"/>
    </sheetView>
  </sheetViews>
  <sheetFormatPr baseColWidth="10" defaultColWidth="8.7265625" defaultRowHeight="14.5" x14ac:dyDescent="0.35"/>
  <cols>
    <col min="2" max="2" width="15.453125" customWidth="1"/>
    <col min="3" max="3" width="9.1796875" style="51"/>
    <col min="6" max="6" width="4.7265625" customWidth="1"/>
    <col min="7" max="7" width="11" customWidth="1"/>
    <col min="8" max="8" width="11.1796875" customWidth="1"/>
    <col min="10" max="10" width="40.7265625" customWidth="1"/>
  </cols>
  <sheetData>
    <row r="1" spans="1:9" s="1" customFormat="1" ht="14" x14ac:dyDescent="0.3">
      <c r="B1" s="1" t="s">
        <v>0</v>
      </c>
      <c r="C1" s="38"/>
      <c r="D1" s="25"/>
      <c r="E1" s="25"/>
      <c r="F1" s="25"/>
      <c r="G1" s="73" t="s">
        <v>94</v>
      </c>
      <c r="H1" s="73"/>
      <c r="I1" s="25"/>
    </row>
    <row r="2" spans="1:9" s="1" customFormat="1" ht="14" x14ac:dyDescent="0.3">
      <c r="B2" s="1" t="s">
        <v>1</v>
      </c>
      <c r="C2" s="38"/>
      <c r="D2" s="25"/>
      <c r="E2" s="25"/>
      <c r="F2" s="25"/>
      <c r="G2" s="25"/>
      <c r="H2" s="25"/>
      <c r="I2" s="25"/>
    </row>
    <row r="4" spans="1:9" s="5" customFormat="1" ht="23.5" x14ac:dyDescent="0.3">
      <c r="A4" s="4" t="s">
        <v>2</v>
      </c>
      <c r="B4" s="4" t="s">
        <v>3</v>
      </c>
      <c r="C4" s="39" t="s">
        <v>76</v>
      </c>
      <c r="D4" s="26" t="s">
        <v>72</v>
      </c>
      <c r="E4" s="26" t="s">
        <v>73</v>
      </c>
      <c r="F4" s="26"/>
      <c r="G4" s="26" t="s">
        <v>74</v>
      </c>
      <c r="H4" s="26" t="s">
        <v>75</v>
      </c>
      <c r="I4" s="27"/>
    </row>
    <row r="5" spans="1:9" s="5" customFormat="1" ht="14" x14ac:dyDescent="0.3">
      <c r="A5" s="4"/>
      <c r="B5" s="4"/>
      <c r="C5" s="55" t="s">
        <v>36</v>
      </c>
      <c r="D5" s="28"/>
      <c r="E5" s="28"/>
      <c r="F5" s="28"/>
      <c r="G5" s="28"/>
      <c r="H5" s="28" t="s">
        <v>36</v>
      </c>
      <c r="I5" s="27"/>
    </row>
    <row r="6" spans="1:9" x14ac:dyDescent="0.35">
      <c r="A6" s="30"/>
      <c r="B6" s="29"/>
      <c r="C6" s="56"/>
      <c r="D6" s="29"/>
      <c r="E6" s="29"/>
      <c r="F6" s="29"/>
      <c r="G6" s="29">
        <f>D6</f>
        <v>0</v>
      </c>
      <c r="H6" s="31">
        <f t="shared" ref="H6:H17" si="0">C6*G6</f>
        <v>0</v>
      </c>
    </row>
    <row r="7" spans="1:9" x14ac:dyDescent="0.35">
      <c r="A7" s="30"/>
      <c r="B7" s="29"/>
      <c r="C7" s="56"/>
      <c r="D7" s="29"/>
      <c r="E7" s="29"/>
      <c r="F7" s="29"/>
      <c r="G7" s="29">
        <f>G6+D7-E7</f>
        <v>0</v>
      </c>
      <c r="H7" s="31">
        <f t="shared" si="0"/>
        <v>0</v>
      </c>
    </row>
    <row r="8" spans="1:9" x14ac:dyDescent="0.35">
      <c r="A8" s="29"/>
      <c r="B8" s="29"/>
      <c r="C8" s="56"/>
      <c r="D8" s="29"/>
      <c r="E8" s="29"/>
      <c r="F8" s="29"/>
      <c r="G8" s="29">
        <f t="shared" ref="G8:G22" si="1">G7+D8-E8</f>
        <v>0</v>
      </c>
      <c r="H8" s="31">
        <f t="shared" si="0"/>
        <v>0</v>
      </c>
    </row>
    <row r="9" spans="1:9" x14ac:dyDescent="0.35">
      <c r="A9" s="29"/>
      <c r="B9" s="29"/>
      <c r="C9" s="56"/>
      <c r="D9" s="29"/>
      <c r="E9" s="29"/>
      <c r="F9" s="29"/>
      <c r="G9" s="29">
        <f t="shared" si="1"/>
        <v>0</v>
      </c>
      <c r="H9" s="31">
        <f t="shared" si="0"/>
        <v>0</v>
      </c>
    </row>
    <row r="10" spans="1:9" x14ac:dyDescent="0.35">
      <c r="A10" s="29"/>
      <c r="B10" s="29"/>
      <c r="C10" s="56"/>
      <c r="D10" s="29"/>
      <c r="E10" s="29"/>
      <c r="F10" s="29"/>
      <c r="G10" s="29">
        <f t="shared" si="1"/>
        <v>0</v>
      </c>
      <c r="H10" s="31">
        <f t="shared" si="0"/>
        <v>0</v>
      </c>
    </row>
    <row r="11" spans="1:9" x14ac:dyDescent="0.35">
      <c r="A11" s="29"/>
      <c r="B11" s="29"/>
      <c r="C11" s="56"/>
      <c r="D11" s="29"/>
      <c r="E11" s="29"/>
      <c r="F11" s="29"/>
      <c r="G11" s="29">
        <f t="shared" si="1"/>
        <v>0</v>
      </c>
      <c r="H11" s="31">
        <f t="shared" si="0"/>
        <v>0</v>
      </c>
    </row>
    <row r="12" spans="1:9" x14ac:dyDescent="0.35">
      <c r="A12" s="29"/>
      <c r="B12" s="29"/>
      <c r="C12" s="56"/>
      <c r="D12" s="29"/>
      <c r="E12" s="29"/>
      <c r="F12" s="29"/>
      <c r="G12" s="29">
        <f t="shared" si="1"/>
        <v>0</v>
      </c>
      <c r="H12" s="31">
        <f t="shared" si="0"/>
        <v>0</v>
      </c>
    </row>
    <row r="13" spans="1:9" x14ac:dyDescent="0.35">
      <c r="A13" s="29"/>
      <c r="B13" s="29"/>
      <c r="C13" s="56"/>
      <c r="D13" s="29"/>
      <c r="E13" s="29"/>
      <c r="F13" s="29"/>
      <c r="G13" s="29">
        <f t="shared" si="1"/>
        <v>0</v>
      </c>
      <c r="H13" s="31">
        <f t="shared" si="0"/>
        <v>0</v>
      </c>
    </row>
    <row r="14" spans="1:9" x14ac:dyDescent="0.35">
      <c r="A14" s="29"/>
      <c r="B14" s="29"/>
      <c r="C14" s="56"/>
      <c r="D14" s="29"/>
      <c r="E14" s="29"/>
      <c r="F14" s="29"/>
      <c r="G14" s="29">
        <f t="shared" si="1"/>
        <v>0</v>
      </c>
      <c r="H14" s="31">
        <f t="shared" si="0"/>
        <v>0</v>
      </c>
    </row>
    <row r="15" spans="1:9" x14ac:dyDescent="0.35">
      <c r="A15" s="29"/>
      <c r="B15" s="29"/>
      <c r="C15" s="56"/>
      <c r="D15" s="29"/>
      <c r="E15" s="29"/>
      <c r="F15" s="29"/>
      <c r="G15" s="29">
        <f t="shared" si="1"/>
        <v>0</v>
      </c>
      <c r="H15" s="31">
        <f t="shared" si="0"/>
        <v>0</v>
      </c>
    </row>
    <row r="16" spans="1:9" x14ac:dyDescent="0.35">
      <c r="A16" s="29"/>
      <c r="B16" s="29"/>
      <c r="C16" s="56"/>
      <c r="D16" s="29"/>
      <c r="E16" s="29"/>
      <c r="F16" s="29"/>
      <c r="G16" s="29">
        <f t="shared" si="1"/>
        <v>0</v>
      </c>
      <c r="H16" s="31">
        <f t="shared" si="0"/>
        <v>0</v>
      </c>
    </row>
    <row r="17" spans="1:8" x14ac:dyDescent="0.35">
      <c r="A17" s="29"/>
      <c r="B17" s="29"/>
      <c r="C17" s="56"/>
      <c r="D17" s="29"/>
      <c r="E17" s="29"/>
      <c r="F17" s="29"/>
      <c r="G17" s="29">
        <f t="shared" si="1"/>
        <v>0</v>
      </c>
      <c r="H17" s="31">
        <f t="shared" si="0"/>
        <v>0</v>
      </c>
    </row>
    <row r="18" spans="1:8" x14ac:dyDescent="0.35">
      <c r="A18" s="29"/>
      <c r="B18" s="29"/>
      <c r="C18" s="56"/>
      <c r="D18" s="29"/>
      <c r="E18" s="29"/>
      <c r="F18" s="29"/>
      <c r="G18" s="29">
        <f t="shared" si="1"/>
        <v>0</v>
      </c>
      <c r="H18" s="31">
        <f t="shared" ref="H18" si="2">C18*G18</f>
        <v>0</v>
      </c>
    </row>
    <row r="19" spans="1:8" x14ac:dyDescent="0.35">
      <c r="A19" s="29"/>
      <c r="B19" s="29"/>
      <c r="C19" s="56"/>
      <c r="D19" s="29"/>
      <c r="E19" s="29"/>
      <c r="F19" s="29"/>
      <c r="G19" s="29">
        <f t="shared" si="1"/>
        <v>0</v>
      </c>
      <c r="H19" s="31">
        <f>C19*G19</f>
        <v>0</v>
      </c>
    </row>
    <row r="20" spans="1:8" x14ac:dyDescent="0.35">
      <c r="A20" s="29"/>
      <c r="B20" s="29"/>
      <c r="C20" s="56"/>
      <c r="D20" s="29"/>
      <c r="E20" s="29"/>
      <c r="F20" s="29"/>
      <c r="G20" s="29">
        <f t="shared" si="1"/>
        <v>0</v>
      </c>
      <c r="H20" s="31">
        <f>C20*G20</f>
        <v>0</v>
      </c>
    </row>
    <row r="21" spans="1:8" x14ac:dyDescent="0.35">
      <c r="A21" s="29"/>
      <c r="B21" s="29"/>
      <c r="C21" s="56"/>
      <c r="D21" s="29"/>
      <c r="E21" s="29"/>
      <c r="F21" s="29"/>
      <c r="G21" s="29">
        <f t="shared" si="1"/>
        <v>0</v>
      </c>
      <c r="H21" s="31">
        <f>C21*G21</f>
        <v>0</v>
      </c>
    </row>
    <row r="22" spans="1:8" ht="15" thickBot="1" x14ac:dyDescent="0.4">
      <c r="A22" s="29"/>
      <c r="B22" s="29"/>
      <c r="C22" s="56"/>
      <c r="D22" s="29"/>
      <c r="E22" s="29"/>
      <c r="F22" s="29"/>
      <c r="G22" s="29">
        <f t="shared" si="1"/>
        <v>0</v>
      </c>
      <c r="H22" s="33">
        <f>C22*G22</f>
        <v>0</v>
      </c>
    </row>
    <row r="23" spans="1:8" ht="15" thickBot="1" x14ac:dyDescent="0.4">
      <c r="A23" s="6"/>
      <c r="B23" s="6"/>
      <c r="C23" s="57"/>
      <c r="D23" s="6"/>
      <c r="E23" s="6"/>
      <c r="F23" s="6"/>
      <c r="G23" s="32"/>
      <c r="H23" s="34"/>
    </row>
    <row r="26" spans="1:8" x14ac:dyDescent="0.35">
      <c r="B26" s="1" t="s">
        <v>77</v>
      </c>
    </row>
    <row r="27" spans="1:8" x14ac:dyDescent="0.35">
      <c r="B27" s="1" t="s">
        <v>78</v>
      </c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B41" workbookViewId="0">
      <selection activeCell="F7" sqref="F7"/>
    </sheetView>
  </sheetViews>
  <sheetFormatPr baseColWidth="10" defaultColWidth="8.7265625" defaultRowHeight="14.5" x14ac:dyDescent="0.35"/>
  <cols>
    <col min="1" max="1" width="38.26953125" bestFit="1" customWidth="1"/>
    <col min="2" max="2" width="11.1796875" customWidth="1"/>
    <col min="3" max="3" width="13" customWidth="1"/>
    <col min="6" max="6" width="125.453125" style="22" bestFit="1" customWidth="1"/>
  </cols>
  <sheetData>
    <row r="1" spans="1:6" x14ac:dyDescent="0.35">
      <c r="A1" s="83" t="s">
        <v>32</v>
      </c>
      <c r="B1" s="84"/>
      <c r="C1" s="85"/>
    </row>
    <row r="2" spans="1:6" x14ac:dyDescent="0.35">
      <c r="A2" s="86" t="s">
        <v>33</v>
      </c>
      <c r="B2" s="87"/>
      <c r="C2" s="88"/>
      <c r="F2" s="99" t="s">
        <v>69</v>
      </c>
    </row>
    <row r="3" spans="1:6" x14ac:dyDescent="0.35">
      <c r="A3" s="86" t="s">
        <v>34</v>
      </c>
      <c r="B3" s="87"/>
      <c r="C3" s="88"/>
      <c r="F3" s="99" t="s">
        <v>126</v>
      </c>
    </row>
    <row r="4" spans="1:6" x14ac:dyDescent="0.35">
      <c r="A4" s="7" t="s">
        <v>35</v>
      </c>
      <c r="B4" s="8" t="s">
        <v>36</v>
      </c>
      <c r="C4" s="9" t="s">
        <v>36</v>
      </c>
      <c r="F4" s="23"/>
    </row>
    <row r="5" spans="1:6" x14ac:dyDescent="0.35">
      <c r="A5" s="7"/>
      <c r="B5" s="8"/>
      <c r="C5" s="9"/>
      <c r="F5" s="23"/>
    </row>
    <row r="6" spans="1:6" x14ac:dyDescent="0.35">
      <c r="A6" s="12" t="s">
        <v>58</v>
      </c>
      <c r="B6" s="92"/>
      <c r="C6" s="14">
        <f>'Cash recieved'!C33+'Money to be paid out &amp; received'!C42</f>
        <v>0</v>
      </c>
      <c r="F6" s="22" t="s">
        <v>99</v>
      </c>
    </row>
    <row r="7" spans="1:6" x14ac:dyDescent="0.35">
      <c r="A7" s="10" t="s">
        <v>96</v>
      </c>
      <c r="B7" s="93"/>
      <c r="C7" s="58">
        <f>'Cash recieved'!F33+'Money to be paid out &amp; received'!D42</f>
        <v>0</v>
      </c>
      <c r="F7" s="22" t="s">
        <v>100</v>
      </c>
    </row>
    <row r="8" spans="1:6" x14ac:dyDescent="0.35">
      <c r="A8" s="10" t="s">
        <v>95</v>
      </c>
      <c r="B8" s="94"/>
      <c r="C8" s="11">
        <f>'Cash recieved'!G33+'Cash recieved'!H33+'Money to be paid out &amp; received'!E42+'Money to be paid out &amp; received'!F42</f>
        <v>0</v>
      </c>
      <c r="F8" s="22" t="s">
        <v>101</v>
      </c>
    </row>
    <row r="9" spans="1:6" x14ac:dyDescent="0.35">
      <c r="A9" s="15" t="s">
        <v>12</v>
      </c>
      <c r="B9" s="64"/>
      <c r="C9" s="18">
        <f>SUM(C6:C8)</f>
        <v>0</v>
      </c>
      <c r="F9" s="96" t="s">
        <v>97</v>
      </c>
    </row>
    <row r="10" spans="1:6" x14ac:dyDescent="0.35">
      <c r="A10" s="60"/>
      <c r="B10" s="63"/>
      <c r="C10" s="61"/>
      <c r="F10" s="98"/>
    </row>
    <row r="11" spans="1:6" x14ac:dyDescent="0.35">
      <c r="A11" s="79"/>
      <c r="B11" s="79"/>
      <c r="C11" s="79"/>
      <c r="F11" s="23" t="s">
        <v>98</v>
      </c>
    </row>
    <row r="12" spans="1:6" x14ac:dyDescent="0.35">
      <c r="A12" s="62"/>
      <c r="B12" s="62"/>
      <c r="C12" s="62"/>
      <c r="F12" s="23"/>
    </row>
    <row r="13" spans="1:6" x14ac:dyDescent="0.35">
      <c r="A13" s="12" t="s">
        <v>37</v>
      </c>
      <c r="B13" s="12">
        <f>'Cash paid out'!C33+'Money to be paid out &amp; received'!C22</f>
        <v>0</v>
      </c>
      <c r="C13" s="92"/>
      <c r="F13" s="22" t="s">
        <v>102</v>
      </c>
    </row>
    <row r="14" spans="1:6" x14ac:dyDescent="0.35">
      <c r="A14" s="12" t="s">
        <v>38</v>
      </c>
      <c r="B14" s="12">
        <f>'Cash paid out'!D33+'Money to be paid out &amp; received'!D22</f>
        <v>0</v>
      </c>
      <c r="C14" s="93"/>
      <c r="F14" s="22" t="s">
        <v>103</v>
      </c>
    </row>
    <row r="15" spans="1:6" x14ac:dyDescent="0.35">
      <c r="A15" s="15" t="s">
        <v>39</v>
      </c>
      <c r="B15" s="16">
        <f>SUM(B13:B14)</f>
        <v>0</v>
      </c>
      <c r="C15" s="94"/>
      <c r="F15" s="96" t="s">
        <v>104</v>
      </c>
    </row>
    <row r="16" spans="1:6" x14ac:dyDescent="0.35">
      <c r="A16" s="12" t="s">
        <v>40</v>
      </c>
      <c r="B16" s="13"/>
      <c r="C16" s="17"/>
      <c r="F16" s="22" t="s">
        <v>106</v>
      </c>
    </row>
    <row r="17" spans="1:6" x14ac:dyDescent="0.35">
      <c r="A17" s="15" t="s">
        <v>41</v>
      </c>
      <c r="B17" s="64"/>
      <c r="C17" s="18">
        <f>B15-C16</f>
        <v>0</v>
      </c>
      <c r="F17" s="96" t="s">
        <v>105</v>
      </c>
    </row>
    <row r="18" spans="1:6" x14ac:dyDescent="0.35">
      <c r="A18" s="89"/>
      <c r="B18" s="90"/>
      <c r="C18" s="91"/>
    </row>
    <row r="19" spans="1:6" x14ac:dyDescent="0.35">
      <c r="A19" s="15" t="s">
        <v>42</v>
      </c>
      <c r="B19" s="13"/>
      <c r="C19" s="18">
        <f>C9-C17</f>
        <v>0</v>
      </c>
      <c r="F19" s="24" t="s">
        <v>60</v>
      </c>
    </row>
    <row r="20" spans="1:6" x14ac:dyDescent="0.35">
      <c r="A20" s="89"/>
      <c r="B20" s="90"/>
      <c r="C20" s="91"/>
      <c r="F20" s="24" t="s">
        <v>61</v>
      </c>
    </row>
    <row r="21" spans="1:6" x14ac:dyDescent="0.35">
      <c r="A21" s="15" t="s">
        <v>43</v>
      </c>
      <c r="B21" s="65"/>
      <c r="C21" s="68"/>
    </row>
    <row r="22" spans="1:6" x14ac:dyDescent="0.35">
      <c r="A22" s="12" t="s">
        <v>70</v>
      </c>
      <c r="B22" s="19">
        <f>'Cash paid out'!H33</f>
        <v>0</v>
      </c>
      <c r="C22" s="66"/>
      <c r="F22" s="22" t="s">
        <v>113</v>
      </c>
    </row>
    <row r="23" spans="1:6" x14ac:dyDescent="0.35">
      <c r="A23" s="12" t="s">
        <v>44</v>
      </c>
      <c r="B23" s="19">
        <f>'Cash paid out'!E33+'Money to be paid out &amp; received'!E22</f>
        <v>0</v>
      </c>
      <c r="C23" s="66"/>
      <c r="F23" s="22" t="s">
        <v>114</v>
      </c>
    </row>
    <row r="24" spans="1:6" x14ac:dyDescent="0.35">
      <c r="A24" s="12" t="s">
        <v>45</v>
      </c>
      <c r="B24" s="12">
        <f>'Cash paid out'!F33+'Money to be paid out &amp; received'!F22</f>
        <v>0</v>
      </c>
      <c r="C24" s="66"/>
      <c r="F24" s="22" t="s">
        <v>115</v>
      </c>
    </row>
    <row r="25" spans="1:6" x14ac:dyDescent="0.35">
      <c r="A25" s="12" t="s">
        <v>46</v>
      </c>
      <c r="B25" s="12">
        <f>'Cash paid out'!G33+'Money to be paid out &amp; received'!G22</f>
        <v>0</v>
      </c>
      <c r="C25" s="66"/>
      <c r="F25" s="22" t="s">
        <v>116</v>
      </c>
    </row>
    <row r="26" spans="1:6" x14ac:dyDescent="0.35">
      <c r="A26" s="12" t="s">
        <v>47</v>
      </c>
      <c r="B26" s="12">
        <f>'Cash paid out'!J33+'Money to be paid out &amp; received'!H22</f>
        <v>0</v>
      </c>
      <c r="C26" s="67"/>
      <c r="F26" s="22" t="s">
        <v>117</v>
      </c>
    </row>
    <row r="27" spans="1:6" x14ac:dyDescent="0.35">
      <c r="A27" s="15" t="s">
        <v>30</v>
      </c>
      <c r="B27" s="13"/>
      <c r="C27" s="18">
        <f>SUM(B22:B26)</f>
        <v>0</v>
      </c>
      <c r="F27" s="96" t="s">
        <v>59</v>
      </c>
    </row>
    <row r="28" spans="1:6" x14ac:dyDescent="0.35">
      <c r="A28" s="76"/>
      <c r="B28" s="77"/>
      <c r="C28" s="78"/>
    </row>
    <row r="29" spans="1:6" x14ac:dyDescent="0.35">
      <c r="A29" s="15" t="s">
        <v>129</v>
      </c>
      <c r="B29" s="13"/>
      <c r="C29" s="18">
        <f>C19-C27</f>
        <v>0</v>
      </c>
      <c r="F29" s="22" t="s">
        <v>127</v>
      </c>
    </row>
    <row r="30" spans="1:6" x14ac:dyDescent="0.35">
      <c r="A30" s="16" t="s">
        <v>130</v>
      </c>
      <c r="B30" s="64">
        <v>0.05</v>
      </c>
      <c r="C30" s="97">
        <f>C29*B30</f>
        <v>0</v>
      </c>
      <c r="F30" s="22" t="s">
        <v>128</v>
      </c>
    </row>
    <row r="31" spans="1:6" x14ac:dyDescent="0.35">
      <c r="A31" s="16" t="s">
        <v>131</v>
      </c>
      <c r="B31" s="13"/>
      <c r="C31" s="97">
        <f>C29-C30</f>
        <v>0</v>
      </c>
      <c r="F31" s="22" t="s">
        <v>132</v>
      </c>
    </row>
    <row r="32" spans="1:6" x14ac:dyDescent="0.35">
      <c r="A32" s="79"/>
      <c r="B32" s="79"/>
      <c r="C32" s="79"/>
    </row>
    <row r="33" spans="1:6" x14ac:dyDescent="0.35">
      <c r="A33" s="15" t="s">
        <v>62</v>
      </c>
      <c r="B33" s="64"/>
      <c r="C33" s="17"/>
    </row>
    <row r="34" spans="1:6" x14ac:dyDescent="0.35">
      <c r="A34" s="59" t="s">
        <v>66</v>
      </c>
      <c r="B34" s="93"/>
      <c r="C34" s="69">
        <v>0</v>
      </c>
      <c r="F34" s="74" t="s">
        <v>65</v>
      </c>
    </row>
    <row r="35" spans="1:6" x14ac:dyDescent="0.35">
      <c r="A35" s="12" t="s">
        <v>68</v>
      </c>
      <c r="B35" s="93"/>
      <c r="C35" s="14">
        <v>0</v>
      </c>
      <c r="F35" s="75"/>
    </row>
    <row r="36" spans="1:6" x14ac:dyDescent="0.35">
      <c r="A36" s="12" t="s">
        <v>63</v>
      </c>
      <c r="B36" s="93"/>
      <c r="C36" s="14">
        <v>0</v>
      </c>
      <c r="F36" s="75"/>
    </row>
    <row r="37" spans="1:6" x14ac:dyDescent="0.35">
      <c r="A37" s="12" t="s">
        <v>64</v>
      </c>
      <c r="B37" s="93"/>
      <c r="C37" s="14">
        <v>0</v>
      </c>
      <c r="F37" s="75"/>
    </row>
    <row r="38" spans="1:6" x14ac:dyDescent="0.35">
      <c r="A38" s="15" t="s">
        <v>48</v>
      </c>
      <c r="B38" s="94"/>
      <c r="C38" s="18">
        <f>SUM(C34:C37)</f>
        <v>0</v>
      </c>
      <c r="F38" s="96" t="s">
        <v>133</v>
      </c>
    </row>
    <row r="39" spans="1:6" x14ac:dyDescent="0.35">
      <c r="A39" s="80"/>
      <c r="B39" s="81"/>
      <c r="C39" s="82"/>
    </row>
  </sheetData>
  <mergeCells count="13">
    <mergeCell ref="F34:F37"/>
    <mergeCell ref="A28:C28"/>
    <mergeCell ref="A32:C32"/>
    <mergeCell ref="A39:C39"/>
    <mergeCell ref="A1:C1"/>
    <mergeCell ref="A2:C2"/>
    <mergeCell ref="A3:C3"/>
    <mergeCell ref="A11:C11"/>
    <mergeCell ref="A18:C18"/>
    <mergeCell ref="A20:C20"/>
    <mergeCell ref="C13:C15"/>
    <mergeCell ref="B6:B8"/>
    <mergeCell ref="B34:B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tabSelected="1" workbookViewId="0">
      <selection activeCell="F8" sqref="F8"/>
    </sheetView>
  </sheetViews>
  <sheetFormatPr baseColWidth="10" defaultColWidth="8.7265625" defaultRowHeight="14.5" x14ac:dyDescent="0.35"/>
  <cols>
    <col min="1" max="1" width="37.26953125" customWidth="1"/>
    <col min="6" max="6" width="78" bestFit="1" customWidth="1"/>
  </cols>
  <sheetData>
    <row r="1" spans="1:6" x14ac:dyDescent="0.35">
      <c r="A1" s="95" t="s">
        <v>49</v>
      </c>
      <c r="B1" s="81"/>
      <c r="C1" s="82"/>
      <c r="F1" s="22"/>
    </row>
    <row r="2" spans="1:6" x14ac:dyDescent="0.35">
      <c r="A2" s="37"/>
      <c r="B2" s="35"/>
      <c r="C2" s="36"/>
      <c r="F2" s="22"/>
    </row>
    <row r="3" spans="1:6" x14ac:dyDescent="0.35">
      <c r="A3" s="12"/>
      <c r="B3" s="20" t="s">
        <v>36</v>
      </c>
      <c r="C3" s="21" t="s">
        <v>36</v>
      </c>
      <c r="F3" s="22"/>
    </row>
    <row r="4" spans="1:6" x14ac:dyDescent="0.35">
      <c r="A4" s="15" t="s">
        <v>87</v>
      </c>
      <c r="B4" s="64"/>
      <c r="C4" s="68"/>
      <c r="F4" s="22"/>
    </row>
    <row r="5" spans="1:6" x14ac:dyDescent="0.35">
      <c r="A5" s="12" t="s">
        <v>50</v>
      </c>
      <c r="B5" s="12">
        <f>'Profit &amp; Loss'!C16</f>
        <v>0</v>
      </c>
      <c r="C5" s="93"/>
      <c r="F5" s="22" t="s">
        <v>108</v>
      </c>
    </row>
    <row r="6" spans="1:6" x14ac:dyDescent="0.35">
      <c r="A6" s="12" t="s">
        <v>51</v>
      </c>
      <c r="B6" s="12">
        <f>'Money to be paid out &amp; received'!G42</f>
        <v>0</v>
      </c>
      <c r="C6" s="93"/>
      <c r="F6" s="22" t="s">
        <v>110</v>
      </c>
    </row>
    <row r="7" spans="1:6" x14ac:dyDescent="0.35">
      <c r="A7" s="12" t="s">
        <v>52</v>
      </c>
      <c r="B7" s="12">
        <f>'Cash Balance'!D8</f>
        <v>0</v>
      </c>
      <c r="C7" s="93"/>
      <c r="F7" s="22" t="s">
        <v>119</v>
      </c>
    </row>
    <row r="8" spans="1:6" x14ac:dyDescent="0.35">
      <c r="A8" s="15" t="s">
        <v>86</v>
      </c>
      <c r="B8" s="15">
        <f>SUM(B5:B7)</f>
        <v>0</v>
      </c>
      <c r="C8" s="94"/>
      <c r="F8" s="96" t="s">
        <v>59</v>
      </c>
    </row>
    <row r="9" spans="1:6" x14ac:dyDescent="0.35">
      <c r="A9" s="76"/>
      <c r="B9" s="77"/>
      <c r="C9" s="78"/>
      <c r="F9" s="22"/>
    </row>
    <row r="10" spans="1:6" x14ac:dyDescent="0.35">
      <c r="A10" s="15" t="s">
        <v>88</v>
      </c>
      <c r="B10" s="64"/>
      <c r="C10" s="68"/>
      <c r="F10" s="23" t="s">
        <v>71</v>
      </c>
    </row>
    <row r="11" spans="1:6" x14ac:dyDescent="0.35">
      <c r="A11" s="12" t="s">
        <v>53</v>
      </c>
      <c r="B11" s="12">
        <f>'Cash recieved'!E33-'Cash paid out'!I33</f>
        <v>0</v>
      </c>
      <c r="C11" s="93"/>
      <c r="F11" s="22" t="s">
        <v>90</v>
      </c>
    </row>
    <row r="12" spans="1:6" x14ac:dyDescent="0.35">
      <c r="A12" s="12" t="s">
        <v>54</v>
      </c>
      <c r="B12" s="12">
        <f>'Money to be paid out &amp; received'!I22</f>
        <v>0</v>
      </c>
      <c r="C12" s="93"/>
      <c r="F12" s="22" t="s">
        <v>111</v>
      </c>
    </row>
    <row r="13" spans="1:6" x14ac:dyDescent="0.35">
      <c r="A13" s="15" t="s">
        <v>89</v>
      </c>
      <c r="B13" s="15">
        <f>SUM(B11:B12)</f>
        <v>0</v>
      </c>
      <c r="C13" s="94"/>
      <c r="F13" s="96" t="s">
        <v>59</v>
      </c>
    </row>
    <row r="14" spans="1:6" x14ac:dyDescent="0.35">
      <c r="A14" s="15" t="s">
        <v>55</v>
      </c>
      <c r="B14" s="13"/>
      <c r="C14" s="18">
        <f>B8-B13</f>
        <v>0</v>
      </c>
      <c r="F14" s="22"/>
    </row>
    <row r="15" spans="1:6" x14ac:dyDescent="0.35">
      <c r="A15" s="76"/>
      <c r="B15" s="77"/>
      <c r="C15" s="78"/>
      <c r="F15" s="22"/>
    </row>
    <row r="16" spans="1:6" x14ac:dyDescent="0.35">
      <c r="A16" s="15" t="s">
        <v>67</v>
      </c>
      <c r="B16" s="92"/>
      <c r="C16" s="14">
        <f>'Cash recieved'!D33</f>
        <v>0</v>
      </c>
      <c r="F16" s="22" t="s">
        <v>109</v>
      </c>
    </row>
    <row r="17" spans="1:6" x14ac:dyDescent="0.35">
      <c r="A17" s="15" t="s">
        <v>56</v>
      </c>
      <c r="B17" s="93"/>
      <c r="C17" s="14">
        <f>'Profit &amp; Loss'!C29</f>
        <v>0</v>
      </c>
      <c r="F17" s="22" t="s">
        <v>118</v>
      </c>
    </row>
    <row r="18" spans="1:6" x14ac:dyDescent="0.35">
      <c r="A18" s="15" t="s">
        <v>57</v>
      </c>
      <c r="B18" s="94"/>
      <c r="C18" s="18">
        <f>SUM(C16:C17)</f>
        <v>0</v>
      </c>
      <c r="F18" s="96" t="s">
        <v>59</v>
      </c>
    </row>
    <row r="19" spans="1:6" x14ac:dyDescent="0.35">
      <c r="F19" s="22"/>
    </row>
  </sheetData>
  <mergeCells count="6">
    <mergeCell ref="B16:B18"/>
    <mergeCell ref="A1:C1"/>
    <mergeCell ref="A9:C9"/>
    <mergeCell ref="A15:C15"/>
    <mergeCell ref="C5:C8"/>
    <mergeCell ref="C11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4E83FBD845C4F916DE5BBA1FA19B1" ma:contentTypeVersion="19" ma:contentTypeDescription="Crée un document." ma:contentTypeScope="" ma:versionID="56cca83686573d187d54159c5bda9bc8">
  <xsd:schema xmlns:xsd="http://www.w3.org/2001/XMLSchema" xmlns:xs="http://www.w3.org/2001/XMLSchema" xmlns:p="http://schemas.microsoft.com/office/2006/metadata/properties" xmlns:ns2="07f1e7d2-d25b-401c-8f48-4a54f64537df" xmlns:ns3="17543159-2ffe-4af4-abb9-8f12e8fec321" targetNamespace="http://schemas.microsoft.com/office/2006/metadata/properties" ma:root="true" ma:fieldsID="043dd493d40d267e3139160538e93c09" ns2:_="" ns3:_="">
    <xsd:import namespace="07f1e7d2-d25b-401c-8f48-4a54f64537df"/>
    <xsd:import namespace="17543159-2ffe-4af4-abb9-8f12e8fec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1e7d2-d25b-401c-8f48-4a54f6453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971d2a1-887c-4b8a-90ef-740cf8b002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43159-2ffe-4af4-abb9-8f12e8fec3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460a30-ea72-4c02-a3d1-bfcb1423df86}" ma:internalName="TaxCatchAll" ma:showField="CatchAllData" ma:web="17543159-2ffe-4af4-abb9-8f12e8fec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f1e7d2-d25b-401c-8f48-4a54f64537df" xsi:nil="true"/>
    <lcf76f155ced4ddcb4097134ff3c332f xmlns="07f1e7d2-d25b-401c-8f48-4a54f64537df">
      <Terms xmlns="http://schemas.microsoft.com/office/infopath/2007/PartnerControls"/>
    </lcf76f155ced4ddcb4097134ff3c332f>
    <TaxCatchAll xmlns="17543159-2ffe-4af4-abb9-8f12e8fec3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29B61-1686-4F05-80B4-DE04A10D47AB}"/>
</file>

<file path=customXml/itemProps2.xml><?xml version="1.0" encoding="utf-8"?>
<ds:datastoreItem xmlns:ds="http://schemas.openxmlformats.org/officeDocument/2006/customXml" ds:itemID="{A923CBE1-2D1A-4E4E-8541-BD9E3237E531}">
  <ds:schemaRefs>
    <ds:schemaRef ds:uri="http://schemas.microsoft.com/office/2006/metadata/properties"/>
    <ds:schemaRef ds:uri="http://schemas.microsoft.com/office/infopath/2007/PartnerControls"/>
    <ds:schemaRef ds:uri="07f1e7d2-d25b-401c-8f48-4a54f64537df"/>
    <ds:schemaRef ds:uri="17543159-2ffe-4af4-abb9-8f12e8fec321"/>
  </ds:schemaRefs>
</ds:datastoreItem>
</file>

<file path=customXml/itemProps3.xml><?xml version="1.0" encoding="utf-8"?>
<ds:datastoreItem xmlns:ds="http://schemas.openxmlformats.org/officeDocument/2006/customXml" ds:itemID="{E896575F-2E37-4101-9185-9439F5971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Cash recieved</vt:lpstr>
      <vt:lpstr>Cash paid out</vt:lpstr>
      <vt:lpstr>Cash Balance</vt:lpstr>
      <vt:lpstr>Money to be paid out &amp; received</vt:lpstr>
      <vt:lpstr>Record of stock</vt:lpstr>
      <vt:lpstr>Profit &amp; Loss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Cook</dc:creator>
  <cp:lastModifiedBy>Myriam Baustert</cp:lastModifiedBy>
  <cp:lastPrinted>2020-09-29T11:37:02Z</cp:lastPrinted>
  <dcterms:created xsi:type="dcterms:W3CDTF">2018-09-05T08:03:25Z</dcterms:created>
  <dcterms:modified xsi:type="dcterms:W3CDTF">2023-09-06T11:13:31Z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0x01010022B4E83FBD845C4F916DE5BBA1FA19B1</vt:lpwstr>
  </property>
  <property fmtid="{D5CDD505-2E9C-101B-9397-08002B2CF9AE}" pid="3" name="MediaServiceImageTags">
    <vt:lpwstr/>
  </property>
</Properties>
</file>