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jonkentrepreneurenluxembour.sharepoint.com/sites/CommunJEL/Documents partages/2. PROGRAMMES/2. SECONDAIRE/M-E/2023-2024/MATERIEL POUR SITE WEB/"/>
    </mc:Choice>
  </mc:AlternateContent>
  <xr:revisionPtr revIDLastSave="331" documentId="8_{3A43839D-BDCA-498F-982B-4A96E4777953}" xr6:coauthVersionLast="47" xr6:coauthVersionMax="47" xr10:uidLastSave="{F074A758-E798-4CFD-9401-CFD9F5411ADF}"/>
  <bookViews>
    <workbookView xWindow="-110" yWindow="-110" windowWidth="19420" windowHeight="10300" xr2:uid="{00000000-000D-0000-FFFF-FFFF00000000}"/>
  </bookViews>
  <sheets>
    <sheet name="Argent reçu" sheetId="1" r:id="rId1"/>
    <sheet name="Argent payé" sheetId="2" r:id="rId2"/>
    <sheet name="Solde de trésorerie" sheetId="3" r:id="rId3"/>
    <sheet name="L'argent à verser et à recevoir" sheetId="7" r:id="rId4"/>
    <sheet name="Registre des stocks" sheetId="5" r:id="rId5"/>
    <sheet name="Profits &amp; Pertes" sheetId="4" r:id="rId6"/>
    <sheet name="Bilan final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4" l="1"/>
  <c r="C30" i="4"/>
  <c r="G6" i="5"/>
  <c r="H33" i="2" l="1"/>
  <c r="B22" i="4" s="1"/>
  <c r="G7" i="5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C42" i="7" l="1"/>
  <c r="F42" i="7"/>
  <c r="E42" i="7"/>
  <c r="D42" i="7"/>
  <c r="H22" i="7"/>
  <c r="G22" i="7"/>
  <c r="F22" i="7"/>
  <c r="E22" i="7"/>
  <c r="D22" i="7"/>
  <c r="C22" i="7"/>
  <c r="I33" i="2"/>
  <c r="H19" i="5"/>
  <c r="H17" i="5"/>
  <c r="H16" i="5"/>
  <c r="H15" i="5"/>
  <c r="H14" i="5"/>
  <c r="H13" i="5"/>
  <c r="H12" i="5"/>
  <c r="H11" i="5"/>
  <c r="H10" i="5"/>
  <c r="H9" i="5"/>
  <c r="H8" i="5"/>
  <c r="H7" i="5"/>
  <c r="H6" i="5"/>
  <c r="G42" i="7" l="1"/>
  <c r="B6" i="6" s="1"/>
  <c r="I22" i="7"/>
  <c r="B12" i="6" s="1"/>
  <c r="C38" i="4"/>
  <c r="J33" i="2"/>
  <c r="B26" i="4" s="1"/>
  <c r="G33" i="2"/>
  <c r="B25" i="4" s="1"/>
  <c r="F33" i="2"/>
  <c r="B24" i="4" s="1"/>
  <c r="E33" i="2"/>
  <c r="B23" i="4" s="1"/>
  <c r="D33" i="2"/>
  <c r="B14" i="4" s="1"/>
  <c r="C33" i="2"/>
  <c r="B13" i="4" s="1"/>
  <c r="H34" i="1"/>
  <c r="G34" i="1"/>
  <c r="C8" i="4" s="1"/>
  <c r="F34" i="1"/>
  <c r="C7" i="4" s="1"/>
  <c r="C34" i="1"/>
  <c r="E34" i="1"/>
  <c r="B11" i="6" s="1"/>
  <c r="D34" i="1"/>
  <c r="C16" i="6" s="1"/>
  <c r="C27" i="4" l="1"/>
  <c r="B15" i="4"/>
  <c r="C6" i="4"/>
  <c r="C9" i="4" s="1"/>
  <c r="I34" i="1"/>
  <c r="B13" i="6"/>
  <c r="D4" i="3"/>
  <c r="K33" i="2"/>
  <c r="D6" i="3" s="1"/>
  <c r="D8" i="3" l="1"/>
  <c r="B7" i="6" s="1"/>
  <c r="H18" i="5"/>
  <c r="H20" i="5" l="1"/>
  <c r="H21" i="5"/>
  <c r="H22" i="5" l="1"/>
  <c r="B5" i="6" l="1"/>
  <c r="B8" i="6" s="1"/>
  <c r="C14" i="6" s="1"/>
  <c r="C17" i="4"/>
  <c r="C19" i="4" l="1"/>
  <c r="C29" i="4" s="1"/>
  <c r="C17" i="6" l="1"/>
  <c r="C18" i="6" s="1"/>
</calcChain>
</file>

<file path=xl/sharedStrings.xml><?xml version="1.0" encoding="utf-8"?>
<sst xmlns="http://schemas.openxmlformats.org/spreadsheetml/2006/main" count="180" uniqueCount="145">
  <si>
    <t>Date</t>
  </si>
  <si>
    <t>Description</t>
  </si>
  <si>
    <t>Total Amount Spent</t>
  </si>
  <si>
    <t>TOTAL</t>
  </si>
  <si>
    <t>£</t>
  </si>
  <si>
    <t>Marketing</t>
  </si>
  <si>
    <t>Balance</t>
  </si>
  <si>
    <t>Nom Mini-Entreprise</t>
  </si>
  <si>
    <t>Ecole</t>
  </si>
  <si>
    <t>Argent reçu</t>
  </si>
  <si>
    <t>Vente d'actions €</t>
  </si>
  <si>
    <t>Prêts accordés €</t>
  </si>
  <si>
    <t>Revenus de la collecte de fonds €</t>
  </si>
  <si>
    <t>Revenus du parrainage (sponsorship) €</t>
  </si>
  <si>
    <t>Autres revenus</t>
  </si>
  <si>
    <t>Autres revenus €</t>
  </si>
  <si>
    <t>Revenu total</t>
  </si>
  <si>
    <t xml:space="preserve">Les colonnes en jaune totalisent automatiquement </t>
  </si>
  <si>
    <t>le montant de l'argent que vous avez reçu</t>
  </si>
  <si>
    <t>d'arget de votre entreprise.</t>
  </si>
  <si>
    <t>Utilisez cette feuille de calcul pour enregistrer toutes les rentrées</t>
  </si>
  <si>
    <t>Pour chaque transaction, inscrivez les dates dans la colonne A</t>
  </si>
  <si>
    <t>et la description de l'origine de l'argent dans la colonne B.</t>
  </si>
  <si>
    <t>Actions - le total des actions que vous avez vendues</t>
  </si>
  <si>
    <t>Prêts - enregistrer les prêts qui vous ont été accordés</t>
  </si>
  <si>
    <t>Vente de marchandises €</t>
  </si>
  <si>
    <t>Ventes - toutes les marchandises que vous vendez</t>
  </si>
  <si>
    <t xml:space="preserve">Collecte de fonds- utilisez cette colonne pour les revenus </t>
  </si>
  <si>
    <t>des événements de collecte de fonds</t>
  </si>
  <si>
    <t>Sponsorship - utilisez cette colonne pour les revenus de parrainage</t>
  </si>
  <si>
    <t>qui vous ont été accordés</t>
  </si>
  <si>
    <t>Argent payé</t>
  </si>
  <si>
    <t>Achats €</t>
  </si>
  <si>
    <t>Loyer €</t>
  </si>
  <si>
    <t>Coûts de marketing €</t>
  </si>
  <si>
    <t>Primes et commissions €</t>
  </si>
  <si>
    <t>Autres €</t>
  </si>
  <si>
    <t>Remboursement de prêts €</t>
  </si>
  <si>
    <t>Utilisez cette feuille de calcul pour enregistrer toutes les</t>
  </si>
  <si>
    <t>sorties d'argent de votre entreprise.</t>
  </si>
  <si>
    <t>Achats - matières premières et coûts liés à la production de vos</t>
  </si>
  <si>
    <t>biens et services</t>
  </si>
  <si>
    <t>Solde de trésorerie</t>
  </si>
  <si>
    <t>€</t>
  </si>
  <si>
    <t>Montant total de l'argent reçu (revenus)</t>
  </si>
  <si>
    <t>Montant total des sommes versées (dépenses)</t>
  </si>
  <si>
    <t>Voici votre solde de trésorerie</t>
  </si>
  <si>
    <t>Les formules de cette page reprennent automatiquement les chiffres de la page des revenus et des dépenses. Elles vous fourniront un solde, c'est-à-dire le montant d'argent que vous devriez avoir.</t>
  </si>
  <si>
    <t>Mini-Entreprise</t>
  </si>
  <si>
    <t>Argent à</t>
  </si>
  <si>
    <t>Marketing €</t>
  </si>
  <si>
    <t>Montant total dépensé mais non encore payé</t>
  </si>
  <si>
    <t xml:space="preserve">verser à des tiers </t>
  </si>
  <si>
    <t>recevoir par des tiers</t>
  </si>
  <si>
    <t xml:space="preserve">Utilisez cette feuille de calcul pour enregistrer toutes vos </t>
  </si>
  <si>
    <t>dettes et créances.</t>
  </si>
  <si>
    <t>et la description de l'utilisation/de la provenance de l'argent dans la colonne B</t>
  </si>
  <si>
    <t>Ventes €</t>
  </si>
  <si>
    <t>Revenus du parrainage €</t>
  </si>
  <si>
    <t>Total des revenus non encore perçus</t>
  </si>
  <si>
    <t>Registre des stocks</t>
  </si>
  <si>
    <t xml:space="preserve"> Prix unitaire</t>
  </si>
  <si>
    <t>Quantité vendu</t>
  </si>
  <si>
    <t>Stock restant</t>
  </si>
  <si>
    <t>Valeur du stock</t>
  </si>
  <si>
    <t>il s'agit du prix que vous avez payé pour l'acquérir</t>
  </si>
  <si>
    <t>Quantité</t>
  </si>
  <si>
    <t>Nom de la mini-entreprise</t>
  </si>
  <si>
    <t>Compte de résultats</t>
  </si>
  <si>
    <t>Pour la période du … au …</t>
  </si>
  <si>
    <t>Revenu</t>
  </si>
  <si>
    <t>Ventes</t>
  </si>
  <si>
    <t>Achats</t>
  </si>
  <si>
    <t>Salaires liés à la production €</t>
  </si>
  <si>
    <t>Total des coûts de production</t>
  </si>
  <si>
    <t>Coûts du stock restant au prix d'achat</t>
  </si>
  <si>
    <t>Tenez un registre de votre stock au prix d'achat</t>
  </si>
  <si>
    <t>Total des coûts de vente</t>
  </si>
  <si>
    <t>Marge brut</t>
  </si>
  <si>
    <t>Dépenses</t>
  </si>
  <si>
    <t>Primes ou commissions</t>
  </si>
  <si>
    <t>Matériel non lié à la production €</t>
  </si>
  <si>
    <t>Achats (liés à la production) €</t>
  </si>
  <si>
    <t>Matériel non lié à la production</t>
  </si>
  <si>
    <t>Loyers</t>
  </si>
  <si>
    <t>Frais divers</t>
  </si>
  <si>
    <t>Total des dépenses</t>
  </si>
  <si>
    <t>Distibution du profit net</t>
  </si>
  <si>
    <t>Rembourser les actionnaires</t>
  </si>
  <si>
    <t>Dons de charité</t>
  </si>
  <si>
    <t>Partage de l'argent entre les membres de l'entreprise</t>
  </si>
  <si>
    <t>Réinvestissement dans l'entreprise</t>
  </si>
  <si>
    <t>Cette feuille de calcul doit être complétée lorsque vous rédigez le rapport</t>
  </si>
  <si>
    <t>pour le concours en avril/mai.</t>
  </si>
  <si>
    <t>Ligne 6: montant total des ventes de votre produit ou service</t>
  </si>
  <si>
    <t>Ligne 7: montant total des fonds collectés</t>
  </si>
  <si>
    <t>Ligne 8: montant total de l'argent reçu que vous n'avez pas à rembourser - NE PAS INCLURE L'ARGENT PROVENANT D'ACTIONS OU DE PRÊTS</t>
  </si>
  <si>
    <t>Revenu de la collecte de fonds (fundraising)</t>
  </si>
  <si>
    <t>La ligne 9 s'additionnera automatiquement pour vous</t>
  </si>
  <si>
    <t>Pour la partie suivante, vous devrez inclure tous les coûts.</t>
  </si>
  <si>
    <t>Ligne 13: montant total des coûts relatifs à votre produit</t>
  </si>
  <si>
    <t>Ligne 14: valeur totale des salaires de votre feuille de calcul des dépenses</t>
  </si>
  <si>
    <t>Salaires liés à la production</t>
  </si>
  <si>
    <t>La ligne 15 s'additionnera automatiquement pour vous</t>
  </si>
  <si>
    <t>Ligne 16 : la valeur du stock restant, utilisez le chiffre de la page "Registre des stocks" (colonne H).</t>
  </si>
  <si>
    <t>La ligne 17 s'additionnera automatiquement pour vous</t>
  </si>
  <si>
    <t>La marge brute est le total des ventes moins le coût des achats. La marge brute est la somme d'argent</t>
  </si>
  <si>
    <t>que votre entreprise a réalisé avant les dépenses. Cette colonne s'additionnera automatiquement pour vous.</t>
  </si>
  <si>
    <t>Ligne 22: montant total des sommes versées au titre des primes/commissions plus les sommes à verser</t>
  </si>
  <si>
    <t>Ligne 23: montant total payé pour le matériel non lié à la production</t>
  </si>
  <si>
    <t>Ligne 24: montant total des sommes payées pour le loyer et la location</t>
  </si>
  <si>
    <t>Ligne 25: montant total payé pour le marketing</t>
  </si>
  <si>
    <t>Ligne 26: montant total des sommes versées au titre des frais divers</t>
  </si>
  <si>
    <t>Cette colonne de lignes s'additionnera automatiquement pour vous</t>
  </si>
  <si>
    <t>Le résultat net est le montant du bénéfice (ou perte) après déduction de toutes les dépenses. Il est également connu sous le nom de bénéfice d'exploitation.</t>
  </si>
  <si>
    <t>N'oubliez pas de payer l'impôt de 5% à JEL si vous avez fait un bénéfice.</t>
  </si>
  <si>
    <t xml:space="preserve">
La distribution des bénéfices est la manière dont vous allez dépenser votre PROFIT NET (après déduction des impôts).  Vous pouvez distribuer l'argent comme vous voulez.
</t>
  </si>
  <si>
    <t>Impôt à payer à JEL (5%)</t>
  </si>
  <si>
    <t>Résultat net (avant impôt)</t>
  </si>
  <si>
    <t>Résultat net (après impôt)</t>
  </si>
  <si>
    <t>Cette colonne s'additionne automatiquement et doit être égale au bénéfice net (après impôt)</t>
  </si>
  <si>
    <t>BILAN LE ______________</t>
  </si>
  <si>
    <t>Stocks</t>
  </si>
  <si>
    <t>Débiteurs</t>
  </si>
  <si>
    <t>Disponibilités</t>
  </si>
  <si>
    <t>TOTAL DE L'ACTIF</t>
  </si>
  <si>
    <t>Prêts</t>
  </si>
  <si>
    <t>Créanciers</t>
  </si>
  <si>
    <t>TOTAL DU PASSIF</t>
  </si>
  <si>
    <t>ACTIF</t>
  </si>
  <si>
    <t>PASSIF</t>
  </si>
  <si>
    <t>BILAN</t>
  </si>
  <si>
    <t>Compte de profits et pertes</t>
  </si>
  <si>
    <t>Fonds des actionnaires</t>
  </si>
  <si>
    <t>Argent collecté par la vente d'actions</t>
  </si>
  <si>
    <t>Ce devrait être la même chose que la ligne 16 du compte de résultat = Coût du stock restant au prix d'achat</t>
  </si>
  <si>
    <t>Argent qui vous est dû mais que vous n'avez pas encore reçu</t>
  </si>
  <si>
    <t xml:space="preserve">Il s'agit du montant de l'encaisse physique dont vous disposez actuellement </t>
  </si>
  <si>
    <t>La colonne de cette ligne s'additionnera automatiquement pour vous</t>
  </si>
  <si>
    <t>C'EST ICI QUE VOUS INDIQUEZ L'ARGENT QUE VOUS DEVEZ, EN D'AUTRES TERMES UNE "DETTE".</t>
  </si>
  <si>
    <t>Il s'agit du montant total que vous avez emprunté, moins les montants déjà remboursés.</t>
  </si>
  <si>
    <t>Montant total des factures qu'il vous reste à payer</t>
  </si>
  <si>
    <t>Cette colonne s'additionnera automatiquement pour vous</t>
  </si>
  <si>
    <t>L'argent que vous avez obtenu en vendant des actions - page "Argent reçu"</t>
  </si>
  <si>
    <t>Bénéfice net de la ligne 31 du compte de 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</si>
</sst>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4" borderId="1" xfId="0" applyFont="1" applyFill="1" applyBorder="1"/>
    <xf numFmtId="3" fontId="10" fillId="0" borderId="1" xfId="1" applyNumberFormat="1" applyFont="1" applyBorder="1"/>
    <xf numFmtId="37" fontId="11" fillId="0" borderId="1" xfId="1" applyNumberFormat="1" applyFont="1" applyBorder="1" applyAlignment="1">
      <alignment horizontal="center"/>
    </xf>
    <xf numFmtId="37" fontId="11" fillId="0" borderId="1" xfId="1" applyNumberFormat="1" applyFont="1" applyBorder="1" applyAlignment="1">
      <alignment horizontal="right"/>
    </xf>
    <xf numFmtId="3" fontId="12" fillId="0" borderId="1" xfId="1" applyNumberFormat="1" applyFont="1" applyBorder="1"/>
    <xf numFmtId="4" fontId="13" fillId="0" borderId="1" xfId="1" applyNumberFormat="1" applyFont="1" applyBorder="1" applyAlignment="1">
      <alignment horizontal="right"/>
    </xf>
    <xf numFmtId="4" fontId="12" fillId="0" borderId="1" xfId="1" applyNumberFormat="1" applyFont="1" applyBorder="1"/>
    <xf numFmtId="4" fontId="12" fillId="5" borderId="1" xfId="1" applyNumberFormat="1" applyFont="1" applyFill="1" applyBorder="1"/>
    <xf numFmtId="4" fontId="12" fillId="0" borderId="1" xfId="1" applyNumberFormat="1" applyFont="1" applyBorder="1" applyAlignment="1">
      <alignment horizontal="right"/>
    </xf>
    <xf numFmtId="4" fontId="10" fillId="0" borderId="1" xfId="1" applyNumberFormat="1" applyFont="1" applyBorder="1"/>
    <xf numFmtId="4" fontId="10" fillId="6" borderId="1" xfId="1" applyNumberFormat="1" applyFont="1" applyFill="1" applyBorder="1"/>
    <xf numFmtId="4" fontId="12" fillId="6" borderId="1" xfId="1" applyNumberFormat="1" applyFont="1" applyFill="1" applyBorder="1" applyAlignment="1">
      <alignment horizontal="right"/>
    </xf>
    <xf numFmtId="4" fontId="10" fillId="0" borderId="1" xfId="1" applyNumberFormat="1" applyFont="1" applyBorder="1" applyAlignment="1">
      <alignment horizontal="right"/>
    </xf>
    <xf numFmtId="4" fontId="1" fillId="0" borderId="1" xfId="0" applyNumberFormat="1" applyFont="1" applyBorder="1"/>
    <xf numFmtId="4" fontId="11" fillId="0" borderId="1" xfId="1" applyNumberFormat="1" applyFont="1" applyBorder="1" applyAlignment="1">
      <alignment horizontal="center"/>
    </xf>
    <xf numFmtId="4" fontId="11" fillId="0" borderId="1" xfId="1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4" fillId="7" borderId="0" xfId="0" applyFont="1" applyFill="1"/>
    <xf numFmtId="4" fontId="1" fillId="0" borderId="0" xfId="0" applyNumberFormat="1" applyFont="1"/>
    <xf numFmtId="4" fontId="5" fillId="3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wrapText="1"/>
    </xf>
    <xf numFmtId="4" fontId="6" fillId="3" borderId="1" xfId="0" applyNumberFormat="1" applyFont="1" applyFill="1" applyBorder="1" applyAlignment="1">
      <alignment horizontal="center" wrapText="1"/>
    </xf>
    <xf numFmtId="0" fontId="0" fillId="0" borderId="1" xfId="0" applyBorder="1"/>
    <xf numFmtId="16" fontId="0" fillId="0" borderId="1" xfId="0" applyNumberFormat="1" applyBorder="1"/>
    <xf numFmtId="4" fontId="0" fillId="0" borderId="1" xfId="0" applyNumberFormat="1" applyBorder="1"/>
    <xf numFmtId="0" fontId="2" fillId="4" borderId="2" xfId="0" applyFont="1" applyFill="1" applyBorder="1"/>
    <xf numFmtId="4" fontId="0" fillId="0" borderId="4" xfId="0" applyNumberFormat="1" applyBorder="1"/>
    <xf numFmtId="0" fontId="2" fillId="4" borderId="10" xfId="0" applyFont="1" applyFill="1" applyBorder="1"/>
    <xf numFmtId="4" fontId="1" fillId="0" borderId="7" xfId="0" applyNumberFormat="1" applyFont="1" applyBorder="1"/>
    <xf numFmtId="4" fontId="1" fillId="0" borderId="8" xfId="0" applyNumberFormat="1" applyFont="1" applyBorder="1"/>
    <xf numFmtId="4" fontId="10" fillId="0" borderId="2" xfId="1" applyNumberFormat="1" applyFont="1" applyBorder="1"/>
    <xf numFmtId="2" fontId="1" fillId="0" borderId="0" xfId="0" applyNumberFormat="1" applyFont="1"/>
    <xf numFmtId="2" fontId="5" fillId="3" borderId="1" xfId="0" applyNumberFormat="1" applyFont="1" applyFill="1" applyBorder="1" applyAlignment="1">
      <alignment horizontal="center" wrapText="1"/>
    </xf>
    <xf numFmtId="2" fontId="1" fillId="0" borderId="0" xfId="0" applyNumberFormat="1" applyFont="1" applyAlignment="1">
      <alignment horizontal="right"/>
    </xf>
    <xf numFmtId="2" fontId="5" fillId="3" borderId="1" xfId="0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2" fontId="2" fillId="4" borderId="2" xfId="0" applyNumberFormat="1" applyFont="1" applyFill="1" applyBorder="1" applyAlignment="1">
      <alignment horizontal="right"/>
    </xf>
    <xf numFmtId="164" fontId="1" fillId="0" borderId="0" xfId="0" applyNumberFormat="1" applyFont="1"/>
    <xf numFmtId="164" fontId="1" fillId="3" borderId="1" xfId="0" applyNumberFormat="1" applyFont="1" applyFill="1" applyBorder="1" applyAlignment="1">
      <alignment wrapText="1"/>
    </xf>
    <xf numFmtId="164" fontId="1" fillId="0" borderId="1" xfId="0" applyNumberFormat="1" applyFont="1" applyBorder="1"/>
    <xf numFmtId="2" fontId="1" fillId="0" borderId="0" xfId="0" applyNumberFormat="1" applyFont="1" applyAlignment="1">
      <alignment horizontal="right" wrapText="1"/>
    </xf>
    <xf numFmtId="2" fontId="2" fillId="4" borderId="6" xfId="0" applyNumberFormat="1" applyFont="1" applyFill="1" applyBorder="1" applyAlignment="1">
      <alignment horizontal="right"/>
    </xf>
    <xf numFmtId="2" fontId="1" fillId="4" borderId="5" xfId="0" applyNumberFormat="1" applyFont="1" applyFill="1" applyBorder="1" applyAlignment="1">
      <alignment horizontal="right"/>
    </xf>
    <xf numFmtId="2" fontId="0" fillId="0" borderId="0" xfId="0" applyNumberFormat="1"/>
    <xf numFmtId="2" fontId="1" fillId="0" borderId="7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2" fontId="6" fillId="3" borderId="1" xfId="0" applyNumberFormat="1" applyFont="1" applyFill="1" applyBorder="1" applyAlignment="1">
      <alignment horizontal="center" wrapText="1"/>
    </xf>
    <xf numFmtId="2" fontId="0" fillId="0" borderId="1" xfId="0" applyNumberFormat="1" applyBorder="1"/>
    <xf numFmtId="2" fontId="2" fillId="4" borderId="1" xfId="0" applyNumberFormat="1" applyFont="1" applyFill="1" applyBorder="1"/>
    <xf numFmtId="2" fontId="13" fillId="0" borderId="1" xfId="1" applyNumberFormat="1" applyFont="1" applyBorder="1" applyAlignment="1">
      <alignment horizontal="right"/>
    </xf>
    <xf numFmtId="4" fontId="12" fillId="0" borderId="3" xfId="1" applyNumberFormat="1" applyFont="1" applyBorder="1"/>
    <xf numFmtId="4" fontId="10" fillId="0" borderId="0" xfId="1" applyNumberFormat="1" applyFont="1"/>
    <xf numFmtId="4" fontId="10" fillId="0" borderId="0" xfId="1" applyNumberFormat="1" applyFont="1" applyAlignment="1">
      <alignment horizontal="right"/>
    </xf>
    <xf numFmtId="4" fontId="10" fillId="0" borderId="0" xfId="1" applyNumberFormat="1" applyFont="1" applyAlignment="1">
      <alignment horizontal="center"/>
    </xf>
    <xf numFmtId="4" fontId="12" fillId="6" borderId="0" xfId="1" applyNumberFormat="1" applyFont="1" applyFill="1"/>
    <xf numFmtId="4" fontId="12" fillId="6" borderId="1" xfId="1" applyNumberFormat="1" applyFont="1" applyFill="1" applyBorder="1"/>
    <xf numFmtId="4" fontId="1" fillId="6" borderId="1" xfId="0" applyNumberFormat="1" applyFont="1" applyFill="1" applyBorder="1"/>
    <xf numFmtId="4" fontId="12" fillId="5" borderId="9" xfId="1" applyNumberFormat="1" applyFont="1" applyFill="1" applyBorder="1"/>
    <xf numFmtId="4" fontId="12" fillId="5" borderId="3" xfId="1" applyNumberFormat="1" applyFont="1" applyFill="1" applyBorder="1"/>
    <xf numFmtId="4" fontId="12" fillId="6" borderId="4" xfId="1" applyNumberFormat="1" applyFont="1" applyFill="1" applyBorder="1"/>
    <xf numFmtId="4" fontId="12" fillId="0" borderId="3" xfId="1" applyNumberFormat="1" applyFont="1" applyBorder="1" applyAlignment="1">
      <alignment horizontal="right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12" fillId="0" borderId="2" xfId="1" applyNumberFormat="1" applyFont="1" applyBorder="1" applyAlignment="1">
      <alignment horizontal="center"/>
    </xf>
    <xf numFmtId="4" fontId="12" fillId="0" borderId="7" xfId="1" applyNumberFormat="1" applyFont="1" applyBorder="1" applyAlignment="1">
      <alignment horizontal="center"/>
    </xf>
    <xf numFmtId="4" fontId="12" fillId="0" borderId="8" xfId="1" applyNumberFormat="1" applyFont="1" applyBorder="1" applyAlignment="1">
      <alignment horizontal="center"/>
    </xf>
    <xf numFmtId="4" fontId="10" fillId="0" borderId="0" xfId="1" applyNumberFormat="1" applyFont="1" applyAlignment="1">
      <alignment horizontal="center"/>
    </xf>
    <xf numFmtId="4" fontId="12" fillId="0" borderId="2" xfId="1" applyNumberFormat="1" applyFont="1" applyBorder="1"/>
    <xf numFmtId="4" fontId="1" fillId="0" borderId="7" xfId="0" applyNumberFormat="1" applyFont="1" applyBorder="1"/>
    <xf numFmtId="4" fontId="1" fillId="0" borderId="8" xfId="0" applyNumberFormat="1" applyFont="1" applyBorder="1"/>
    <xf numFmtId="3" fontId="8" fillId="0" borderId="2" xfId="1" applyNumberFormat="1" applyFont="1" applyBorder="1"/>
    <xf numFmtId="0" fontId="9" fillId="0" borderId="7" xfId="0" applyFont="1" applyBorder="1"/>
    <xf numFmtId="0" fontId="9" fillId="0" borderId="8" xfId="0" applyFont="1" applyBorder="1"/>
    <xf numFmtId="3" fontId="10" fillId="0" borderId="2" xfId="1" applyNumberFormat="1" applyFont="1" applyBorder="1"/>
    <xf numFmtId="0" fontId="1" fillId="0" borderId="7" xfId="0" applyFont="1" applyBorder="1"/>
    <xf numFmtId="0" fontId="1" fillId="0" borderId="8" xfId="0" applyFont="1" applyBorder="1"/>
    <xf numFmtId="4" fontId="10" fillId="0" borderId="2" xfId="1" applyNumberFormat="1" applyFont="1" applyBorder="1" applyAlignment="1">
      <alignment horizontal="center"/>
    </xf>
    <xf numFmtId="4" fontId="10" fillId="0" borderId="7" xfId="1" applyNumberFormat="1" applyFont="1" applyBorder="1" applyAlignment="1">
      <alignment horizontal="center"/>
    </xf>
    <xf numFmtId="4" fontId="10" fillId="0" borderId="8" xfId="1" applyNumberFormat="1" applyFont="1" applyBorder="1" applyAlignment="1">
      <alignment horizontal="center"/>
    </xf>
    <xf numFmtId="4" fontId="12" fillId="5" borderId="4" xfId="1" applyNumberFormat="1" applyFont="1" applyFill="1" applyBorder="1" applyAlignment="1">
      <alignment horizontal="center"/>
    </xf>
    <xf numFmtId="4" fontId="12" fillId="5" borderId="9" xfId="1" applyNumberFormat="1" applyFont="1" applyFill="1" applyBorder="1" applyAlignment="1">
      <alignment horizontal="center"/>
    </xf>
    <xf numFmtId="4" fontId="12" fillId="5" borderId="3" xfId="1" applyNumberFormat="1" applyFont="1" applyFill="1" applyBorder="1" applyAlignment="1">
      <alignment horizontal="center"/>
    </xf>
    <xf numFmtId="4" fontId="10" fillId="0" borderId="2" xfId="1" applyNumberFormat="1" applyFont="1" applyBorder="1"/>
    <xf numFmtId="164" fontId="2" fillId="0" borderId="0" xfId="0" applyNumberFormat="1" applyFont="1" applyAlignment="1">
      <alignment horizontal="right"/>
    </xf>
    <xf numFmtId="2" fontId="5" fillId="3" borderId="1" xfId="0" applyNumberFormat="1" applyFont="1" applyFill="1" applyBorder="1" applyAlignment="1">
      <alignment horizontal="right" vertical="top" wrapText="1"/>
    </xf>
    <xf numFmtId="4" fontId="10" fillId="6" borderId="1" xfId="1" applyNumberFormat="1" applyFont="1" applyFill="1" applyBorder="1" applyAlignment="1">
      <alignment horizontal="right"/>
    </xf>
    <xf numFmtId="0" fontId="3" fillId="8" borderId="0" xfId="0" applyFont="1" applyFill="1"/>
    <xf numFmtId="0" fontId="3" fillId="6" borderId="0" xfId="0" applyFont="1" applyFill="1"/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8" sqref="J8"/>
    </sheetView>
  </sheetViews>
  <sheetFormatPr baseColWidth="10" defaultColWidth="9.1796875" defaultRowHeight="14" x14ac:dyDescent="0.3"/>
  <cols>
    <col min="1" max="1" width="9.26953125" style="46" customWidth="1"/>
    <col min="2" max="2" width="37.453125" style="1" customWidth="1"/>
    <col min="3" max="3" width="13.08984375" style="41" customWidth="1"/>
    <col min="4" max="4" width="11.81640625" style="41" customWidth="1"/>
    <col min="5" max="5" width="9.90625" style="41" customWidth="1"/>
    <col min="6" max="6" width="11.7265625" style="41" customWidth="1"/>
    <col min="7" max="7" width="13.1796875" style="41" customWidth="1"/>
    <col min="8" max="8" width="11.7265625" style="41" customWidth="1"/>
    <col min="9" max="9" width="9.1796875" style="41"/>
    <col min="10" max="10" width="58" style="1" customWidth="1"/>
    <col min="11" max="16384" width="9.1796875" style="1"/>
  </cols>
  <sheetData>
    <row r="1" spans="1:10" x14ac:dyDescent="0.3">
      <c r="B1" s="1" t="s">
        <v>7</v>
      </c>
      <c r="G1" s="70" t="s">
        <v>9</v>
      </c>
      <c r="H1" s="70"/>
    </row>
    <row r="2" spans="1:10" x14ac:dyDescent="0.3">
      <c r="B2" s="1" t="s">
        <v>8</v>
      </c>
    </row>
    <row r="4" spans="1:10" s="5" customFormat="1" ht="35" x14ac:dyDescent="0.3">
      <c r="A4" s="47" t="s">
        <v>0</v>
      </c>
      <c r="B4" s="4" t="s">
        <v>1</v>
      </c>
      <c r="C4" s="42" t="s">
        <v>25</v>
      </c>
      <c r="D4" s="42" t="s">
        <v>10</v>
      </c>
      <c r="E4" s="42" t="s">
        <v>11</v>
      </c>
      <c r="F4" s="42" t="s">
        <v>12</v>
      </c>
      <c r="G4" s="42" t="s">
        <v>13</v>
      </c>
      <c r="H4" s="42" t="s">
        <v>15</v>
      </c>
      <c r="I4" s="49"/>
    </row>
    <row r="5" spans="1:10" x14ac:dyDescent="0.3">
      <c r="A5" s="48"/>
      <c r="B5" s="3"/>
      <c r="C5" s="43"/>
      <c r="D5" s="43"/>
      <c r="E5" s="43"/>
      <c r="F5" s="43"/>
      <c r="G5" s="43"/>
      <c r="H5" s="43"/>
      <c r="J5" s="1" t="s">
        <v>20</v>
      </c>
    </row>
    <row r="6" spans="1:10" x14ac:dyDescent="0.3">
      <c r="A6" s="48"/>
      <c r="B6" s="3"/>
      <c r="C6" s="43"/>
      <c r="D6" s="43"/>
      <c r="E6" s="43"/>
      <c r="F6" s="43"/>
      <c r="G6" s="43"/>
      <c r="H6" s="43"/>
      <c r="J6" s="1" t="s">
        <v>19</v>
      </c>
    </row>
    <row r="7" spans="1:10" x14ac:dyDescent="0.3">
      <c r="A7" s="48"/>
      <c r="B7" s="3"/>
      <c r="C7" s="43"/>
      <c r="D7" s="43"/>
      <c r="E7" s="43"/>
      <c r="F7" s="43"/>
      <c r="G7" s="43"/>
      <c r="H7" s="43"/>
      <c r="J7" s="1" t="s">
        <v>21</v>
      </c>
    </row>
    <row r="8" spans="1:10" x14ac:dyDescent="0.3">
      <c r="A8" s="48"/>
      <c r="B8" s="3"/>
      <c r="C8" s="43"/>
      <c r="D8" s="43"/>
      <c r="E8" s="43"/>
      <c r="F8" s="43"/>
      <c r="G8" s="43"/>
      <c r="H8" s="43"/>
      <c r="J8" s="1" t="s">
        <v>22</v>
      </c>
    </row>
    <row r="9" spans="1:10" x14ac:dyDescent="0.3">
      <c r="A9" s="48"/>
      <c r="B9" s="3"/>
      <c r="C9" s="43"/>
      <c r="D9" s="43"/>
      <c r="E9" s="43"/>
      <c r="F9" s="43"/>
      <c r="G9" s="43"/>
      <c r="H9" s="43"/>
    </row>
    <row r="10" spans="1:10" x14ac:dyDescent="0.3">
      <c r="A10" s="48"/>
      <c r="B10" s="3"/>
      <c r="C10" s="43"/>
      <c r="D10" s="43"/>
      <c r="E10" s="43"/>
      <c r="F10" s="43"/>
      <c r="G10" s="43"/>
      <c r="H10" s="43"/>
      <c r="J10" s="1" t="s">
        <v>23</v>
      </c>
    </row>
    <row r="11" spans="1:10" x14ac:dyDescent="0.3">
      <c r="A11" s="48"/>
      <c r="B11" s="3"/>
      <c r="C11" s="43"/>
      <c r="D11" s="43"/>
      <c r="E11" s="43"/>
      <c r="F11" s="43"/>
      <c r="G11" s="43"/>
      <c r="H11" s="43"/>
      <c r="J11" s="1" t="s">
        <v>24</v>
      </c>
    </row>
    <row r="12" spans="1:10" x14ac:dyDescent="0.3">
      <c r="A12" s="48"/>
      <c r="B12" s="3"/>
      <c r="C12" s="43"/>
      <c r="D12" s="43"/>
      <c r="E12" s="43"/>
      <c r="F12" s="43"/>
      <c r="G12" s="43"/>
      <c r="H12" s="43"/>
      <c r="J12" s="1" t="s">
        <v>26</v>
      </c>
    </row>
    <row r="13" spans="1:10" x14ac:dyDescent="0.3">
      <c r="A13" s="48"/>
      <c r="B13" s="3"/>
      <c r="C13" s="43"/>
      <c r="D13" s="43"/>
      <c r="E13" s="43"/>
      <c r="F13" s="43"/>
      <c r="G13" s="43"/>
      <c r="H13" s="43"/>
      <c r="J13" s="1" t="s">
        <v>27</v>
      </c>
    </row>
    <row r="14" spans="1:10" x14ac:dyDescent="0.3">
      <c r="A14" s="48"/>
      <c r="B14" s="3"/>
      <c r="C14" s="43"/>
      <c r="D14" s="43"/>
      <c r="E14" s="43"/>
      <c r="F14" s="43"/>
      <c r="G14" s="43"/>
      <c r="H14" s="43"/>
      <c r="J14" s="1" t="s">
        <v>28</v>
      </c>
    </row>
    <row r="15" spans="1:10" x14ac:dyDescent="0.3">
      <c r="A15" s="48"/>
      <c r="B15" s="3"/>
      <c r="C15" s="43"/>
      <c r="D15" s="43"/>
      <c r="E15" s="43"/>
      <c r="F15" s="43"/>
      <c r="G15" s="43"/>
      <c r="H15" s="43"/>
      <c r="J15" s="1" t="s">
        <v>29</v>
      </c>
    </row>
    <row r="16" spans="1:10" x14ac:dyDescent="0.3">
      <c r="A16" s="48"/>
      <c r="B16" s="3"/>
      <c r="C16" s="43"/>
      <c r="D16" s="43"/>
      <c r="E16" s="43"/>
      <c r="F16" s="43"/>
      <c r="G16" s="43"/>
      <c r="H16" s="43"/>
      <c r="J16" s="1" t="s">
        <v>30</v>
      </c>
    </row>
    <row r="17" spans="1:8" x14ac:dyDescent="0.3">
      <c r="A17" s="48"/>
      <c r="B17" s="3"/>
      <c r="C17" s="43"/>
      <c r="D17" s="43"/>
      <c r="E17" s="43"/>
      <c r="F17" s="43"/>
      <c r="G17" s="43"/>
      <c r="H17" s="43"/>
    </row>
    <row r="18" spans="1:8" x14ac:dyDescent="0.3">
      <c r="A18" s="48"/>
      <c r="B18" s="3"/>
      <c r="C18" s="43"/>
      <c r="D18" s="43"/>
      <c r="E18" s="43"/>
      <c r="F18" s="43"/>
      <c r="G18" s="43"/>
      <c r="H18" s="43"/>
    </row>
    <row r="19" spans="1:8" x14ac:dyDescent="0.3">
      <c r="A19" s="48"/>
      <c r="B19" s="3"/>
      <c r="C19" s="43"/>
      <c r="D19" s="43"/>
      <c r="E19" s="43"/>
      <c r="F19" s="43"/>
      <c r="G19" s="43"/>
      <c r="H19" s="43"/>
    </row>
    <row r="20" spans="1:8" x14ac:dyDescent="0.3">
      <c r="A20" s="48"/>
      <c r="B20" s="3"/>
      <c r="C20" s="43"/>
      <c r="D20" s="43"/>
      <c r="E20" s="43"/>
      <c r="F20" s="43"/>
      <c r="G20" s="43"/>
      <c r="H20" s="43"/>
    </row>
    <row r="21" spans="1:8" x14ac:dyDescent="0.3">
      <c r="A21" s="48"/>
      <c r="B21" s="3"/>
      <c r="C21" s="43"/>
      <c r="D21" s="43"/>
      <c r="E21" s="43"/>
      <c r="F21" s="43"/>
      <c r="G21" s="43"/>
      <c r="H21" s="43"/>
    </row>
    <row r="22" spans="1:8" x14ac:dyDescent="0.3">
      <c r="A22" s="48"/>
      <c r="B22" s="3"/>
      <c r="C22" s="43"/>
      <c r="D22" s="43"/>
      <c r="E22" s="43"/>
      <c r="F22" s="43"/>
      <c r="G22" s="43"/>
      <c r="H22" s="43"/>
    </row>
    <row r="23" spans="1:8" x14ac:dyDescent="0.3">
      <c r="A23" s="48"/>
      <c r="B23" s="3"/>
      <c r="C23" s="43"/>
      <c r="D23" s="43"/>
      <c r="E23" s="43"/>
      <c r="F23" s="43"/>
      <c r="G23" s="43"/>
      <c r="H23" s="43"/>
    </row>
    <row r="24" spans="1:8" x14ac:dyDescent="0.3">
      <c r="A24" s="48"/>
      <c r="B24" s="3"/>
      <c r="C24" s="43"/>
      <c r="D24" s="43"/>
      <c r="E24" s="43"/>
      <c r="F24" s="43"/>
      <c r="G24" s="43"/>
      <c r="H24" s="43"/>
    </row>
    <row r="25" spans="1:8" x14ac:dyDescent="0.3">
      <c r="A25" s="48"/>
      <c r="B25" s="3"/>
      <c r="C25" s="43"/>
      <c r="D25" s="43"/>
      <c r="E25" s="43"/>
      <c r="F25" s="43"/>
      <c r="G25" s="43"/>
      <c r="H25" s="43"/>
    </row>
    <row r="26" spans="1:8" x14ac:dyDescent="0.3">
      <c r="A26" s="48"/>
      <c r="B26" s="3"/>
      <c r="C26" s="43"/>
      <c r="D26" s="43"/>
      <c r="E26" s="43"/>
      <c r="F26" s="43"/>
      <c r="G26" s="43"/>
      <c r="H26" s="43"/>
    </row>
    <row r="27" spans="1:8" x14ac:dyDescent="0.3">
      <c r="A27" s="48"/>
      <c r="B27" s="3"/>
      <c r="C27" s="43"/>
      <c r="D27" s="43"/>
      <c r="E27" s="43"/>
      <c r="F27" s="43"/>
      <c r="G27" s="43"/>
      <c r="H27" s="43"/>
    </row>
    <row r="28" spans="1:8" x14ac:dyDescent="0.3">
      <c r="A28" s="48"/>
      <c r="B28" s="3"/>
      <c r="C28" s="43"/>
      <c r="D28" s="43"/>
      <c r="E28" s="43"/>
      <c r="F28" s="43"/>
      <c r="G28" s="43"/>
      <c r="H28" s="43"/>
    </row>
    <row r="29" spans="1:8" x14ac:dyDescent="0.3">
      <c r="A29" s="48"/>
      <c r="B29" s="3"/>
      <c r="C29" s="43"/>
      <c r="D29" s="43"/>
      <c r="E29" s="43"/>
      <c r="F29" s="43"/>
      <c r="G29" s="43"/>
      <c r="H29" s="43"/>
    </row>
    <row r="30" spans="1:8" x14ac:dyDescent="0.3">
      <c r="A30" s="48"/>
      <c r="B30" s="3"/>
      <c r="C30" s="43"/>
      <c r="D30" s="43"/>
      <c r="E30" s="43"/>
      <c r="F30" s="43"/>
      <c r="G30" s="43"/>
      <c r="H30" s="43"/>
    </row>
    <row r="31" spans="1:8" x14ac:dyDescent="0.3">
      <c r="A31" s="48"/>
      <c r="B31" s="3"/>
      <c r="C31" s="43"/>
      <c r="D31" s="43"/>
      <c r="E31" s="43"/>
      <c r="F31" s="43"/>
      <c r="G31" s="43"/>
      <c r="H31" s="43"/>
    </row>
    <row r="32" spans="1:8" ht="14.5" thickBot="1" x14ac:dyDescent="0.35">
      <c r="A32" s="48"/>
      <c r="B32" s="3"/>
      <c r="C32" s="43"/>
      <c r="D32" s="43"/>
      <c r="E32" s="43"/>
      <c r="F32" s="43"/>
      <c r="G32" s="43"/>
      <c r="H32" s="43"/>
    </row>
    <row r="33" spans="1:10" x14ac:dyDescent="0.3">
      <c r="A33" s="48"/>
      <c r="B33" s="3"/>
      <c r="C33" s="43"/>
      <c r="D33" s="43"/>
      <c r="E33" s="43"/>
      <c r="F33" s="43"/>
      <c r="G33" s="43"/>
      <c r="H33" s="43"/>
      <c r="I33" s="50" t="s">
        <v>3</v>
      </c>
      <c r="J33" s="1" t="s">
        <v>17</v>
      </c>
    </row>
    <row r="34" spans="1:10" ht="14.5" thickBot="1" x14ac:dyDescent="0.35">
      <c r="A34" s="48"/>
      <c r="B34" s="6" t="s">
        <v>16</v>
      </c>
      <c r="C34" s="44">
        <f>SUM(C5:C33)</f>
        <v>0</v>
      </c>
      <c r="D34" s="44">
        <f t="shared" ref="D34:H34" si="0">SUM(D5:D33)</f>
        <v>0</v>
      </c>
      <c r="E34" s="44">
        <f t="shared" si="0"/>
        <v>0</v>
      </c>
      <c r="F34" s="44">
        <f t="shared" si="0"/>
        <v>0</v>
      </c>
      <c r="G34" s="44">
        <f t="shared" si="0"/>
        <v>0</v>
      </c>
      <c r="H34" s="45">
        <f t="shared" si="0"/>
        <v>0</v>
      </c>
      <c r="I34" s="51">
        <f>SUM(C34:H34)</f>
        <v>0</v>
      </c>
      <c r="J34" s="1" t="s">
        <v>18</v>
      </c>
    </row>
  </sheetData>
  <mergeCells count="1">
    <mergeCell ref="G1:H1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topLeftCell="A24" workbookViewId="0">
      <selection activeCell="D4" sqref="D4"/>
    </sheetView>
  </sheetViews>
  <sheetFormatPr baseColWidth="10" defaultColWidth="9.1796875" defaultRowHeight="14" x14ac:dyDescent="0.3"/>
  <cols>
    <col min="1" max="1" width="9.26953125" style="46" customWidth="1"/>
    <col min="2" max="2" width="37.453125" style="1" customWidth="1"/>
    <col min="3" max="8" width="11.7265625" style="41" customWidth="1"/>
    <col min="9" max="9" width="14.26953125" style="41" customWidth="1"/>
    <col min="10" max="10" width="11.7265625" style="41" customWidth="1"/>
    <col min="11" max="11" width="9.1796875" style="41"/>
    <col min="12" max="12" width="9.1796875" style="1"/>
    <col min="13" max="13" width="54.90625" style="1" customWidth="1"/>
    <col min="14" max="16384" width="9.1796875" style="1"/>
  </cols>
  <sheetData>
    <row r="1" spans="1:13" x14ac:dyDescent="0.3">
      <c r="B1" s="1" t="s">
        <v>7</v>
      </c>
      <c r="I1" s="70" t="s">
        <v>31</v>
      </c>
      <c r="J1" s="70"/>
    </row>
    <row r="2" spans="1:13" x14ac:dyDescent="0.3">
      <c r="B2" s="1" t="s">
        <v>8</v>
      </c>
    </row>
    <row r="4" spans="1:13" s="5" customFormat="1" ht="34.5" x14ac:dyDescent="0.3">
      <c r="A4" s="47" t="s">
        <v>0</v>
      </c>
      <c r="B4" s="4" t="s">
        <v>1</v>
      </c>
      <c r="C4" s="97" t="s">
        <v>82</v>
      </c>
      <c r="D4" s="97" t="s">
        <v>73</v>
      </c>
      <c r="E4" s="97" t="s">
        <v>81</v>
      </c>
      <c r="F4" s="97" t="s">
        <v>33</v>
      </c>
      <c r="G4" s="97" t="s">
        <v>34</v>
      </c>
      <c r="H4" s="97" t="s">
        <v>35</v>
      </c>
      <c r="I4" s="97" t="s">
        <v>37</v>
      </c>
      <c r="J4" s="97" t="s">
        <v>36</v>
      </c>
      <c r="K4" s="49"/>
    </row>
    <row r="5" spans="1:13" x14ac:dyDescent="0.3">
      <c r="A5" s="48"/>
      <c r="B5" s="3"/>
      <c r="C5" s="43"/>
      <c r="D5" s="43"/>
      <c r="E5" s="43"/>
      <c r="F5" s="43"/>
      <c r="G5" s="43"/>
      <c r="H5" s="43"/>
      <c r="I5" s="43"/>
      <c r="J5" s="43"/>
      <c r="M5" s="1" t="s">
        <v>38</v>
      </c>
    </row>
    <row r="6" spans="1:13" x14ac:dyDescent="0.3">
      <c r="A6" s="48"/>
      <c r="B6" s="3"/>
      <c r="C6" s="43"/>
      <c r="D6" s="43"/>
      <c r="E6" s="43"/>
      <c r="F6" s="43"/>
      <c r="G6" s="43"/>
      <c r="H6" s="43"/>
      <c r="I6" s="43"/>
      <c r="J6" s="43"/>
      <c r="M6" s="1" t="s">
        <v>39</v>
      </c>
    </row>
    <row r="7" spans="1:13" x14ac:dyDescent="0.3">
      <c r="A7" s="48"/>
      <c r="B7" s="3"/>
      <c r="C7" s="43"/>
      <c r="D7" s="43"/>
      <c r="E7" s="43"/>
      <c r="F7" s="43"/>
      <c r="G7" s="43"/>
      <c r="H7" s="43"/>
      <c r="I7" s="43"/>
      <c r="J7" s="43"/>
      <c r="M7" s="1" t="s">
        <v>21</v>
      </c>
    </row>
    <row r="8" spans="1:13" x14ac:dyDescent="0.3">
      <c r="A8" s="48"/>
      <c r="B8" s="3"/>
      <c r="C8" s="43"/>
      <c r="D8" s="43"/>
      <c r="E8" s="43"/>
      <c r="F8" s="43"/>
      <c r="G8" s="43"/>
      <c r="H8" s="43"/>
      <c r="I8" s="43"/>
      <c r="J8" s="43"/>
      <c r="M8" s="1" t="s">
        <v>22</v>
      </c>
    </row>
    <row r="9" spans="1:13" x14ac:dyDescent="0.3">
      <c r="A9" s="48"/>
      <c r="B9" s="3"/>
      <c r="C9" s="43"/>
      <c r="D9" s="43"/>
      <c r="E9" s="43"/>
      <c r="F9" s="43"/>
      <c r="G9" s="43"/>
      <c r="H9" s="43"/>
      <c r="I9" s="43"/>
      <c r="J9" s="43"/>
    </row>
    <row r="10" spans="1:13" x14ac:dyDescent="0.3">
      <c r="A10" s="48"/>
      <c r="B10" s="3"/>
      <c r="C10" s="43"/>
      <c r="D10" s="43"/>
      <c r="E10" s="43"/>
      <c r="F10" s="43"/>
      <c r="G10" s="43"/>
      <c r="H10" s="43"/>
      <c r="I10" s="43"/>
      <c r="J10" s="43"/>
    </row>
    <row r="11" spans="1:13" x14ac:dyDescent="0.3">
      <c r="A11" s="48"/>
      <c r="B11" s="3"/>
      <c r="C11" s="43"/>
      <c r="D11" s="43"/>
      <c r="E11" s="43"/>
      <c r="F11" s="43"/>
      <c r="G11" s="43"/>
      <c r="H11" s="43"/>
      <c r="I11" s="43"/>
      <c r="J11" s="43"/>
      <c r="M11" s="1" t="s">
        <v>40</v>
      </c>
    </row>
    <row r="12" spans="1:13" x14ac:dyDescent="0.3">
      <c r="A12" s="48"/>
      <c r="B12" s="3"/>
      <c r="C12" s="43"/>
      <c r="D12" s="43"/>
      <c r="E12" s="43"/>
      <c r="F12" s="43"/>
      <c r="G12" s="43"/>
      <c r="H12" s="43"/>
      <c r="I12" s="43"/>
      <c r="J12" s="43"/>
      <c r="M12" s="1" t="s">
        <v>41</v>
      </c>
    </row>
    <row r="13" spans="1:13" x14ac:dyDescent="0.3">
      <c r="A13" s="48"/>
      <c r="B13" s="3"/>
      <c r="C13" s="43"/>
      <c r="D13" s="43"/>
      <c r="E13" s="43"/>
      <c r="F13" s="43"/>
      <c r="G13" s="43"/>
      <c r="H13" s="43"/>
      <c r="I13" s="43"/>
      <c r="J13" s="43"/>
    </row>
    <row r="14" spans="1:13" x14ac:dyDescent="0.3">
      <c r="A14" s="48"/>
      <c r="B14" s="3"/>
      <c r="C14" s="43"/>
      <c r="D14" s="43"/>
      <c r="E14" s="43"/>
      <c r="F14" s="43"/>
      <c r="G14" s="43"/>
      <c r="H14" s="43"/>
      <c r="I14" s="43"/>
      <c r="J14" s="43"/>
    </row>
    <row r="15" spans="1:13" x14ac:dyDescent="0.3">
      <c r="A15" s="48"/>
      <c r="B15" s="3"/>
      <c r="C15" s="43"/>
      <c r="D15" s="43"/>
      <c r="E15" s="43"/>
      <c r="F15" s="43"/>
      <c r="G15" s="43"/>
      <c r="H15" s="43"/>
      <c r="I15" s="43"/>
      <c r="J15" s="43"/>
    </row>
    <row r="16" spans="1:13" x14ac:dyDescent="0.3">
      <c r="A16" s="48"/>
      <c r="B16" s="3"/>
      <c r="C16" s="43"/>
      <c r="D16" s="43"/>
      <c r="E16" s="43"/>
      <c r="F16" s="43"/>
      <c r="G16" s="43"/>
      <c r="H16" s="43"/>
      <c r="I16" s="43"/>
      <c r="J16" s="43"/>
    </row>
    <row r="17" spans="1:11" x14ac:dyDescent="0.3">
      <c r="A17" s="48"/>
      <c r="B17" s="3"/>
      <c r="C17" s="43"/>
      <c r="D17" s="43"/>
      <c r="E17" s="43"/>
      <c r="F17" s="43"/>
      <c r="G17" s="43"/>
      <c r="H17" s="43"/>
      <c r="I17" s="43"/>
      <c r="J17" s="43"/>
    </row>
    <row r="18" spans="1:11" x14ac:dyDescent="0.3">
      <c r="A18" s="48"/>
      <c r="B18" s="3"/>
      <c r="C18" s="43"/>
      <c r="D18" s="43"/>
      <c r="E18" s="43"/>
      <c r="F18" s="43"/>
      <c r="G18" s="43"/>
      <c r="H18" s="43"/>
      <c r="I18" s="43"/>
      <c r="J18" s="43"/>
    </row>
    <row r="19" spans="1:11" x14ac:dyDescent="0.3">
      <c r="A19" s="48"/>
      <c r="B19" s="3"/>
      <c r="C19" s="43"/>
      <c r="D19" s="43"/>
      <c r="E19" s="43"/>
      <c r="F19" s="43"/>
      <c r="G19" s="43"/>
      <c r="H19" s="43"/>
      <c r="I19" s="43"/>
      <c r="J19" s="43"/>
    </row>
    <row r="20" spans="1:11" x14ac:dyDescent="0.3">
      <c r="A20" s="48"/>
      <c r="B20" s="3"/>
      <c r="C20" s="43"/>
      <c r="D20" s="43"/>
      <c r="E20" s="43"/>
      <c r="F20" s="43"/>
      <c r="G20" s="43"/>
      <c r="H20" s="43"/>
      <c r="I20" s="43"/>
      <c r="J20" s="43"/>
    </row>
    <row r="21" spans="1:11" x14ac:dyDescent="0.3">
      <c r="A21" s="48"/>
      <c r="B21" s="3"/>
      <c r="C21" s="43"/>
      <c r="D21" s="43"/>
      <c r="E21" s="43"/>
      <c r="F21" s="43"/>
      <c r="G21" s="43"/>
      <c r="H21" s="43"/>
      <c r="I21" s="43"/>
      <c r="J21" s="43"/>
    </row>
    <row r="22" spans="1:11" x14ac:dyDescent="0.3">
      <c r="A22" s="48"/>
      <c r="B22" s="3"/>
      <c r="C22" s="43"/>
      <c r="D22" s="43"/>
      <c r="E22" s="43"/>
      <c r="F22" s="43"/>
      <c r="G22" s="43"/>
      <c r="H22" s="43"/>
      <c r="I22" s="43"/>
      <c r="J22" s="43"/>
    </row>
    <row r="23" spans="1:11" x14ac:dyDescent="0.3">
      <c r="A23" s="48"/>
      <c r="B23" s="3"/>
      <c r="C23" s="43"/>
      <c r="D23" s="43"/>
      <c r="E23" s="43"/>
      <c r="F23" s="43"/>
      <c r="G23" s="43"/>
      <c r="H23" s="43"/>
      <c r="I23" s="43"/>
      <c r="J23" s="43"/>
    </row>
    <row r="24" spans="1:11" x14ac:dyDescent="0.3">
      <c r="A24" s="48"/>
      <c r="B24" s="3"/>
      <c r="C24" s="43"/>
      <c r="D24" s="43"/>
      <c r="E24" s="43"/>
      <c r="F24" s="43"/>
      <c r="G24" s="43"/>
      <c r="H24" s="43"/>
      <c r="I24" s="43"/>
      <c r="J24" s="43"/>
    </row>
    <row r="25" spans="1:11" x14ac:dyDescent="0.3">
      <c r="A25" s="48"/>
      <c r="B25" s="3"/>
      <c r="C25" s="43"/>
      <c r="D25" s="43"/>
      <c r="E25" s="43"/>
      <c r="F25" s="43"/>
      <c r="G25" s="43"/>
      <c r="H25" s="43"/>
      <c r="I25" s="43"/>
      <c r="J25" s="43"/>
    </row>
    <row r="26" spans="1:11" x14ac:dyDescent="0.3">
      <c r="A26" s="48"/>
      <c r="B26" s="3"/>
      <c r="C26" s="43"/>
      <c r="D26" s="43"/>
      <c r="E26" s="43"/>
      <c r="F26" s="43"/>
      <c r="G26" s="43"/>
      <c r="H26" s="43"/>
      <c r="I26" s="43"/>
      <c r="J26" s="43"/>
    </row>
    <row r="27" spans="1:11" x14ac:dyDescent="0.3">
      <c r="A27" s="48"/>
      <c r="B27" s="3"/>
      <c r="C27" s="43"/>
      <c r="D27" s="43"/>
      <c r="E27" s="43"/>
      <c r="F27" s="43"/>
      <c r="G27" s="43"/>
      <c r="H27" s="43"/>
      <c r="I27" s="43"/>
      <c r="J27" s="43"/>
    </row>
    <row r="28" spans="1:11" x14ac:dyDescent="0.3">
      <c r="A28" s="48"/>
      <c r="B28" s="3"/>
      <c r="C28" s="43"/>
      <c r="D28" s="43"/>
      <c r="E28" s="43"/>
      <c r="F28" s="43"/>
      <c r="G28" s="43"/>
      <c r="H28" s="43"/>
      <c r="I28" s="43"/>
      <c r="J28" s="43"/>
    </row>
    <row r="29" spans="1:11" x14ac:dyDescent="0.3">
      <c r="A29" s="48"/>
      <c r="B29" s="3"/>
      <c r="C29" s="43"/>
      <c r="D29" s="43"/>
      <c r="E29" s="43"/>
      <c r="F29" s="43"/>
      <c r="G29" s="43"/>
      <c r="H29" s="43"/>
      <c r="I29" s="43"/>
      <c r="J29" s="43"/>
    </row>
    <row r="30" spans="1:11" x14ac:dyDescent="0.3">
      <c r="A30" s="48"/>
      <c r="B30" s="3"/>
      <c r="C30" s="43"/>
      <c r="D30" s="43"/>
      <c r="E30" s="43"/>
      <c r="F30" s="43"/>
      <c r="G30" s="43"/>
      <c r="H30" s="43"/>
      <c r="I30" s="43"/>
      <c r="J30" s="43"/>
    </row>
    <row r="31" spans="1:11" ht="14.5" thickBot="1" x14ac:dyDescent="0.35">
      <c r="A31" s="48"/>
      <c r="B31" s="3"/>
      <c r="C31" s="43"/>
      <c r="D31" s="43"/>
      <c r="E31" s="43"/>
      <c r="F31" s="43"/>
      <c r="G31" s="43"/>
      <c r="H31" s="43"/>
      <c r="I31" s="43"/>
      <c r="J31" s="43"/>
    </row>
    <row r="32" spans="1:11" x14ac:dyDescent="0.3">
      <c r="A32" s="48"/>
      <c r="B32" s="3"/>
      <c r="C32" s="43"/>
      <c r="D32" s="43"/>
      <c r="E32" s="43"/>
      <c r="F32" s="43"/>
      <c r="G32" s="43"/>
      <c r="H32" s="43"/>
      <c r="I32" s="43"/>
      <c r="J32" s="43"/>
      <c r="K32" s="50" t="s">
        <v>3</v>
      </c>
    </row>
    <row r="33" spans="1:11" ht="14.5" thickBot="1" x14ac:dyDescent="0.35">
      <c r="A33" s="48"/>
      <c r="B33" s="6" t="s">
        <v>2</v>
      </c>
      <c r="C33" s="44">
        <f t="shared" ref="C33:J33" si="0">SUM(C5:C32)</f>
        <v>0</v>
      </c>
      <c r="D33" s="44">
        <f t="shared" si="0"/>
        <v>0</v>
      </c>
      <c r="E33" s="44">
        <f t="shared" si="0"/>
        <v>0</v>
      </c>
      <c r="F33" s="44">
        <f t="shared" si="0"/>
        <v>0</v>
      </c>
      <c r="G33" s="44">
        <f t="shared" si="0"/>
        <v>0</v>
      </c>
      <c r="H33" s="44">
        <f t="shared" si="0"/>
        <v>0</v>
      </c>
      <c r="I33" s="44">
        <f t="shared" ref="I33" si="1">SUM(I5:I32)</f>
        <v>0</v>
      </c>
      <c r="J33" s="45">
        <f t="shared" si="0"/>
        <v>0</v>
      </c>
      <c r="K33" s="51">
        <f>SUM(C33:J33)</f>
        <v>0</v>
      </c>
    </row>
  </sheetData>
  <mergeCells count="1">
    <mergeCell ref="I1:J1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13"/>
  <sheetViews>
    <sheetView topLeftCell="A2" workbookViewId="0">
      <selection activeCell="F9" sqref="F9"/>
    </sheetView>
  </sheetViews>
  <sheetFormatPr baseColWidth="10" defaultColWidth="8.7265625" defaultRowHeight="14.5" x14ac:dyDescent="0.35"/>
  <cols>
    <col min="2" max="2" width="44.81640625" bestFit="1" customWidth="1"/>
    <col min="4" max="4" width="19.81640625" style="54" customWidth="1"/>
    <col min="6" max="6" width="34.7265625" customWidth="1"/>
  </cols>
  <sheetData>
    <row r="1" spans="2:6" x14ac:dyDescent="0.35">
      <c r="B1" s="1" t="s">
        <v>7</v>
      </c>
      <c r="C1" s="1"/>
      <c r="D1" s="41" t="s">
        <v>42</v>
      </c>
    </row>
    <row r="2" spans="2:6" x14ac:dyDescent="0.35">
      <c r="B2" s="1" t="s">
        <v>8</v>
      </c>
      <c r="C2" s="1"/>
      <c r="D2" s="41" t="s">
        <v>43</v>
      </c>
      <c r="F2" s="71" t="s">
        <v>47</v>
      </c>
    </row>
    <row r="3" spans="2:6" x14ac:dyDescent="0.35">
      <c r="B3" s="1"/>
      <c r="C3" s="1"/>
      <c r="D3" s="41"/>
      <c r="F3" s="72"/>
    </row>
    <row r="4" spans="2:6" ht="15" customHeight="1" x14ac:dyDescent="0.35">
      <c r="B4" s="2" t="s">
        <v>44</v>
      </c>
      <c r="C4" s="1"/>
      <c r="D4" s="41">
        <f>+'Argent reçu'!I34</f>
        <v>0</v>
      </c>
      <c r="F4" s="72"/>
    </row>
    <row r="5" spans="2:6" x14ac:dyDescent="0.35">
      <c r="B5" s="1"/>
      <c r="C5" s="1"/>
      <c r="D5" s="41"/>
      <c r="F5" s="72"/>
    </row>
    <row r="6" spans="2:6" x14ac:dyDescent="0.35">
      <c r="B6" s="2" t="s">
        <v>45</v>
      </c>
      <c r="C6" s="1"/>
      <c r="D6" s="41">
        <f>'Argent payé'!K33</f>
        <v>0</v>
      </c>
      <c r="F6" s="72"/>
    </row>
    <row r="7" spans="2:6" x14ac:dyDescent="0.35">
      <c r="B7" s="1"/>
      <c r="C7" s="1"/>
      <c r="D7" s="41"/>
      <c r="F7" s="72"/>
    </row>
    <row r="8" spans="2:6" x14ac:dyDescent="0.35">
      <c r="B8" s="2" t="s">
        <v>46</v>
      </c>
      <c r="C8" s="1"/>
      <c r="D8" s="53">
        <f>D4-D6</f>
        <v>0</v>
      </c>
      <c r="F8" s="72"/>
    </row>
    <row r="9" spans="2:6" x14ac:dyDescent="0.35">
      <c r="B9" s="1"/>
      <c r="C9" s="1"/>
      <c r="D9" s="41"/>
    </row>
    <row r="10" spans="2:6" x14ac:dyDescent="0.35">
      <c r="B10" s="1"/>
      <c r="C10" s="1"/>
      <c r="D10" s="41"/>
    </row>
    <row r="11" spans="2:6" x14ac:dyDescent="0.35">
      <c r="B11" s="1"/>
      <c r="C11" s="1"/>
      <c r="D11" s="41"/>
    </row>
    <row r="12" spans="2:6" x14ac:dyDescent="0.35">
      <c r="B12" s="1"/>
      <c r="C12" s="1"/>
      <c r="D12" s="41"/>
    </row>
    <row r="13" spans="2:6" x14ac:dyDescent="0.35">
      <c r="B13" s="1"/>
      <c r="C13" s="1"/>
      <c r="D13" s="41"/>
    </row>
  </sheetData>
  <mergeCells count="1">
    <mergeCell ref="F2:F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2"/>
  <sheetViews>
    <sheetView topLeftCell="B38" workbookViewId="0">
      <selection activeCell="E7" sqref="E7"/>
    </sheetView>
  </sheetViews>
  <sheetFormatPr baseColWidth="10" defaultColWidth="9.1796875" defaultRowHeight="14" x14ac:dyDescent="0.3"/>
  <cols>
    <col min="1" max="1" width="9.26953125" style="46" customWidth="1"/>
    <col min="2" max="2" width="43.453125" style="1" customWidth="1"/>
    <col min="3" max="8" width="11.7265625" style="41" customWidth="1"/>
    <col min="9" max="9" width="9.1796875" style="41"/>
    <col min="10" max="11" width="9.1796875" style="1"/>
    <col min="12" max="12" width="53.26953125" style="1" customWidth="1"/>
    <col min="13" max="16384" width="9.1796875" style="1"/>
  </cols>
  <sheetData>
    <row r="1" spans="1:12" x14ac:dyDescent="0.3">
      <c r="B1" s="1" t="s">
        <v>48</v>
      </c>
    </row>
    <row r="2" spans="1:12" x14ac:dyDescent="0.3">
      <c r="B2" s="1" t="s">
        <v>8</v>
      </c>
    </row>
    <row r="4" spans="1:12" x14ac:dyDescent="0.3">
      <c r="A4" s="96" t="s">
        <v>49</v>
      </c>
      <c r="B4" s="2" t="s">
        <v>52</v>
      </c>
    </row>
    <row r="6" spans="1:12" s="5" customFormat="1" ht="35" x14ac:dyDescent="0.3">
      <c r="A6" s="47" t="s">
        <v>0</v>
      </c>
      <c r="B6" s="4" t="s">
        <v>1</v>
      </c>
      <c r="C6" s="42" t="s">
        <v>32</v>
      </c>
      <c r="D6" s="42" t="s">
        <v>73</v>
      </c>
      <c r="E6" s="42" t="s">
        <v>81</v>
      </c>
      <c r="F6" s="42" t="s">
        <v>33</v>
      </c>
      <c r="G6" s="42" t="s">
        <v>50</v>
      </c>
      <c r="H6" s="42" t="s">
        <v>36</v>
      </c>
      <c r="I6" s="49"/>
    </row>
    <row r="7" spans="1:12" x14ac:dyDescent="0.3">
      <c r="A7" s="48"/>
      <c r="B7" s="3"/>
      <c r="C7" s="43"/>
      <c r="D7" s="43"/>
      <c r="E7" s="43"/>
      <c r="F7" s="43"/>
      <c r="G7" s="43"/>
      <c r="H7" s="43"/>
      <c r="L7" s="1" t="s">
        <v>54</v>
      </c>
    </row>
    <row r="8" spans="1:12" x14ac:dyDescent="0.3">
      <c r="A8" s="48"/>
      <c r="B8" s="3"/>
      <c r="C8" s="43"/>
      <c r="D8" s="43"/>
      <c r="E8" s="43"/>
      <c r="F8" s="43"/>
      <c r="G8" s="43"/>
      <c r="H8" s="43"/>
      <c r="L8" s="1" t="s">
        <v>55</v>
      </c>
    </row>
    <row r="9" spans="1:12" x14ac:dyDescent="0.3">
      <c r="A9" s="48"/>
      <c r="B9" s="3"/>
      <c r="C9" s="43"/>
      <c r="D9" s="43"/>
      <c r="E9" s="43"/>
      <c r="F9" s="43"/>
      <c r="G9" s="43"/>
      <c r="H9" s="43"/>
      <c r="L9" s="1" t="s">
        <v>21</v>
      </c>
    </row>
    <row r="10" spans="1:12" x14ac:dyDescent="0.3">
      <c r="A10" s="48"/>
      <c r="B10" s="3"/>
      <c r="C10" s="43"/>
      <c r="D10" s="43"/>
      <c r="E10" s="43"/>
      <c r="F10" s="43"/>
      <c r="G10" s="43"/>
      <c r="H10" s="43"/>
      <c r="L10" s="1" t="s">
        <v>56</v>
      </c>
    </row>
    <row r="11" spans="1:12" x14ac:dyDescent="0.3">
      <c r="A11" s="48"/>
      <c r="B11" s="3"/>
      <c r="C11" s="43"/>
      <c r="D11" s="43"/>
      <c r="E11" s="43"/>
      <c r="F11" s="43"/>
      <c r="G11" s="43"/>
      <c r="H11" s="43"/>
    </row>
    <row r="12" spans="1:12" x14ac:dyDescent="0.3">
      <c r="A12" s="48"/>
      <c r="B12" s="3"/>
      <c r="C12" s="43"/>
      <c r="D12" s="43"/>
      <c r="E12" s="43"/>
      <c r="F12" s="43"/>
      <c r="G12" s="43"/>
      <c r="H12" s="43"/>
    </row>
    <row r="13" spans="1:12" x14ac:dyDescent="0.3">
      <c r="A13" s="48"/>
      <c r="B13" s="3"/>
      <c r="C13" s="43"/>
      <c r="D13" s="43"/>
      <c r="E13" s="43"/>
      <c r="F13" s="43"/>
      <c r="G13" s="43"/>
      <c r="H13" s="43"/>
    </row>
    <row r="14" spans="1:12" x14ac:dyDescent="0.3">
      <c r="A14" s="48"/>
      <c r="B14" s="3"/>
      <c r="C14" s="43"/>
      <c r="D14" s="43"/>
      <c r="E14" s="43"/>
      <c r="F14" s="43"/>
      <c r="G14" s="43"/>
      <c r="H14" s="43"/>
    </row>
    <row r="15" spans="1:12" x14ac:dyDescent="0.3">
      <c r="A15" s="48"/>
      <c r="B15" s="3"/>
      <c r="C15" s="43"/>
      <c r="D15" s="43"/>
      <c r="E15" s="43"/>
      <c r="F15" s="43"/>
      <c r="G15" s="43"/>
      <c r="H15" s="43"/>
    </row>
    <row r="16" spans="1:12" x14ac:dyDescent="0.3">
      <c r="A16" s="48"/>
      <c r="B16" s="3"/>
      <c r="C16" s="43"/>
      <c r="D16" s="43"/>
      <c r="E16" s="43"/>
      <c r="F16" s="43"/>
      <c r="G16" s="43"/>
      <c r="H16" s="43"/>
    </row>
    <row r="17" spans="1:9" x14ac:dyDescent="0.3">
      <c r="A17" s="48"/>
      <c r="B17" s="3"/>
      <c r="C17" s="43"/>
      <c r="D17" s="43"/>
      <c r="E17" s="43"/>
      <c r="F17" s="43"/>
      <c r="G17" s="43"/>
      <c r="H17" s="43"/>
    </row>
    <row r="18" spans="1:9" x14ac:dyDescent="0.3">
      <c r="A18" s="48"/>
      <c r="B18" s="3"/>
      <c r="C18" s="43"/>
      <c r="D18" s="43"/>
      <c r="E18" s="43"/>
      <c r="F18" s="43"/>
      <c r="G18" s="43"/>
      <c r="H18" s="43"/>
    </row>
    <row r="19" spans="1:9" x14ac:dyDescent="0.3">
      <c r="A19" s="48"/>
      <c r="B19" s="3"/>
      <c r="C19" s="43"/>
      <c r="D19" s="43"/>
      <c r="E19" s="43"/>
      <c r="F19" s="43"/>
      <c r="G19" s="43"/>
      <c r="H19" s="43"/>
    </row>
    <row r="20" spans="1:9" ht="14.5" thickBot="1" x14ac:dyDescent="0.35">
      <c r="A20" s="48"/>
      <c r="B20" s="3"/>
      <c r="C20" s="43"/>
      <c r="D20" s="43"/>
      <c r="E20" s="43"/>
      <c r="F20" s="43"/>
      <c r="G20" s="43"/>
      <c r="H20" s="43"/>
    </row>
    <row r="21" spans="1:9" x14ac:dyDescent="0.3">
      <c r="A21" s="48"/>
      <c r="B21" s="3"/>
      <c r="C21" s="43"/>
      <c r="D21" s="43"/>
      <c r="E21" s="43"/>
      <c r="F21" s="43"/>
      <c r="G21" s="43"/>
      <c r="H21" s="43"/>
      <c r="I21" s="50" t="s">
        <v>3</v>
      </c>
    </row>
    <row r="22" spans="1:9" ht="14.5" thickBot="1" x14ac:dyDescent="0.35">
      <c r="A22" s="48"/>
      <c r="B22" s="6" t="s">
        <v>51</v>
      </c>
      <c r="C22" s="44">
        <f t="shared" ref="C22:H22" si="0">SUM(C7:C21)</f>
        <v>0</v>
      </c>
      <c r="D22" s="44">
        <f t="shared" si="0"/>
        <v>0</v>
      </c>
      <c r="E22" s="44">
        <f t="shared" si="0"/>
        <v>0</v>
      </c>
      <c r="F22" s="44">
        <f t="shared" si="0"/>
        <v>0</v>
      </c>
      <c r="G22" s="44">
        <f t="shared" si="0"/>
        <v>0</v>
      </c>
      <c r="H22" s="45">
        <f t="shared" si="0"/>
        <v>0</v>
      </c>
      <c r="I22" s="51">
        <f>SUM(C22:H22)</f>
        <v>0</v>
      </c>
    </row>
    <row r="24" spans="1:9" x14ac:dyDescent="0.3">
      <c r="A24" s="96" t="s">
        <v>49</v>
      </c>
      <c r="B24" s="2" t="s">
        <v>53</v>
      </c>
    </row>
    <row r="26" spans="1:9" ht="35" x14ac:dyDescent="0.3">
      <c r="A26" s="47" t="s">
        <v>0</v>
      </c>
      <c r="B26" s="4" t="s">
        <v>1</v>
      </c>
      <c r="C26" s="42" t="s">
        <v>57</v>
      </c>
      <c r="D26" s="42" t="s">
        <v>12</v>
      </c>
      <c r="E26" s="42" t="s">
        <v>58</v>
      </c>
      <c r="F26" s="42" t="s">
        <v>15</v>
      </c>
      <c r="G26" s="49"/>
    </row>
    <row r="27" spans="1:9" x14ac:dyDescent="0.3">
      <c r="A27" s="48"/>
      <c r="B27" s="3"/>
      <c r="C27" s="43"/>
      <c r="D27" s="43"/>
      <c r="E27" s="43"/>
      <c r="F27" s="43"/>
    </row>
    <row r="28" spans="1:9" x14ac:dyDescent="0.3">
      <c r="A28" s="48"/>
      <c r="B28" s="3"/>
      <c r="C28" s="43"/>
      <c r="D28" s="43"/>
      <c r="E28" s="43"/>
      <c r="F28" s="43"/>
    </row>
    <row r="29" spans="1:9" x14ac:dyDescent="0.3">
      <c r="A29" s="48"/>
      <c r="B29" s="3"/>
      <c r="C29" s="43"/>
      <c r="D29" s="43"/>
      <c r="E29" s="43"/>
      <c r="F29" s="43"/>
    </row>
    <row r="30" spans="1:9" x14ac:dyDescent="0.3">
      <c r="A30" s="48"/>
      <c r="B30" s="3"/>
      <c r="C30" s="43"/>
      <c r="D30" s="43"/>
      <c r="E30" s="43"/>
      <c r="F30" s="43"/>
    </row>
    <row r="31" spans="1:9" x14ac:dyDescent="0.3">
      <c r="A31" s="48"/>
      <c r="B31" s="3"/>
      <c r="C31" s="43"/>
      <c r="D31" s="43"/>
      <c r="E31" s="43"/>
      <c r="F31" s="43"/>
    </row>
    <row r="32" spans="1:9" x14ac:dyDescent="0.3">
      <c r="A32" s="48"/>
      <c r="B32" s="3"/>
      <c r="C32" s="43"/>
      <c r="D32" s="43"/>
      <c r="E32" s="43"/>
      <c r="F32" s="43"/>
    </row>
    <row r="33" spans="1:7" x14ac:dyDescent="0.3">
      <c r="A33" s="48"/>
      <c r="B33" s="3"/>
      <c r="C33" s="43"/>
      <c r="D33" s="43"/>
      <c r="E33" s="43"/>
      <c r="F33" s="43"/>
    </row>
    <row r="34" spans="1:7" x14ac:dyDescent="0.3">
      <c r="A34" s="48"/>
      <c r="B34" s="3"/>
      <c r="C34" s="43"/>
      <c r="D34" s="43"/>
      <c r="E34" s="43"/>
      <c r="F34" s="43"/>
    </row>
    <row r="35" spans="1:7" x14ac:dyDescent="0.3">
      <c r="A35" s="48"/>
      <c r="B35" s="3"/>
      <c r="C35" s="43"/>
      <c r="D35" s="43"/>
      <c r="E35" s="43"/>
      <c r="F35" s="43"/>
    </row>
    <row r="36" spans="1:7" x14ac:dyDescent="0.3">
      <c r="A36" s="48"/>
      <c r="B36" s="3"/>
      <c r="C36" s="43"/>
      <c r="D36" s="43"/>
      <c r="E36" s="43"/>
      <c r="F36" s="43"/>
    </row>
    <row r="37" spans="1:7" x14ac:dyDescent="0.3">
      <c r="A37" s="48"/>
      <c r="B37" s="3"/>
      <c r="C37" s="43"/>
      <c r="D37" s="43"/>
      <c r="E37" s="43"/>
      <c r="F37" s="43"/>
    </row>
    <row r="38" spans="1:7" x14ac:dyDescent="0.3">
      <c r="A38" s="48"/>
      <c r="B38" s="3"/>
      <c r="C38" s="43"/>
      <c r="D38" s="43"/>
      <c r="E38" s="43"/>
      <c r="F38" s="43"/>
    </row>
    <row r="39" spans="1:7" x14ac:dyDescent="0.3">
      <c r="A39" s="48"/>
      <c r="B39" s="3"/>
      <c r="C39" s="43"/>
      <c r="D39" s="43"/>
      <c r="E39" s="43"/>
      <c r="F39" s="43"/>
    </row>
    <row r="40" spans="1:7" ht="14.5" thickBot="1" x14ac:dyDescent="0.35">
      <c r="A40" s="48"/>
      <c r="B40" s="3"/>
      <c r="C40" s="43"/>
      <c r="D40" s="43"/>
      <c r="E40" s="43"/>
      <c r="F40" s="43"/>
    </row>
    <row r="41" spans="1:7" x14ac:dyDescent="0.3">
      <c r="A41" s="48"/>
      <c r="B41" s="3"/>
      <c r="C41" s="43"/>
      <c r="D41" s="43"/>
      <c r="E41" s="43"/>
      <c r="F41" s="43"/>
      <c r="G41" s="50" t="s">
        <v>3</v>
      </c>
    </row>
    <row r="42" spans="1:7" ht="14.5" thickBot="1" x14ac:dyDescent="0.35">
      <c r="A42" s="48"/>
      <c r="B42" s="6" t="s">
        <v>59</v>
      </c>
      <c r="C42" s="44">
        <f>SUM(C27:C41)</f>
        <v>0</v>
      </c>
      <c r="D42" s="44">
        <f>SUM(D27:D41)</f>
        <v>0</v>
      </c>
      <c r="E42" s="44">
        <f>SUM(E27:E41)</f>
        <v>0</v>
      </c>
      <c r="F42" s="45">
        <f>SUM(F27:F41)</f>
        <v>0</v>
      </c>
      <c r="G42" s="51">
        <f>SUM(C42:F42)</f>
        <v>0</v>
      </c>
    </row>
  </sheetData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topLeftCell="A4" workbookViewId="0">
      <selection activeCell="B27" sqref="B27"/>
    </sheetView>
  </sheetViews>
  <sheetFormatPr baseColWidth="10" defaultColWidth="8.7265625" defaultRowHeight="14.5" x14ac:dyDescent="0.35"/>
  <cols>
    <col min="2" max="2" width="15.453125" customWidth="1"/>
    <col min="3" max="3" width="9.1796875" style="52"/>
    <col min="6" max="6" width="4.7265625" customWidth="1"/>
    <col min="7" max="7" width="11" customWidth="1"/>
    <col min="8" max="8" width="11.1796875" customWidth="1"/>
    <col min="10" max="10" width="40.7265625" customWidth="1"/>
  </cols>
  <sheetData>
    <row r="1" spans="1:9" s="1" customFormat="1" ht="14" x14ac:dyDescent="0.3">
      <c r="B1" s="1" t="s">
        <v>7</v>
      </c>
      <c r="C1" s="39"/>
      <c r="D1" s="26"/>
      <c r="E1" s="26"/>
      <c r="F1" s="26"/>
      <c r="G1" s="73" t="s">
        <v>60</v>
      </c>
      <c r="H1" s="73"/>
      <c r="I1" s="26"/>
    </row>
    <row r="2" spans="1:9" s="1" customFormat="1" ht="14" x14ac:dyDescent="0.3">
      <c r="B2" s="1" t="s">
        <v>8</v>
      </c>
      <c r="C2" s="39"/>
      <c r="D2" s="26"/>
      <c r="E2" s="26"/>
      <c r="F2" s="26"/>
      <c r="G2" s="26"/>
      <c r="H2" s="26"/>
      <c r="I2" s="26"/>
    </row>
    <row r="4" spans="1:9" s="5" customFormat="1" ht="23.5" x14ac:dyDescent="0.3">
      <c r="A4" s="4" t="s">
        <v>0</v>
      </c>
      <c r="B4" s="4" t="s">
        <v>1</v>
      </c>
      <c r="C4" s="40" t="s">
        <v>61</v>
      </c>
      <c r="D4" s="27" t="s">
        <v>66</v>
      </c>
      <c r="E4" s="27" t="s">
        <v>62</v>
      </c>
      <c r="F4" s="27"/>
      <c r="G4" s="27" t="s">
        <v>63</v>
      </c>
      <c r="H4" s="27" t="s">
        <v>64</v>
      </c>
      <c r="I4" s="28"/>
    </row>
    <row r="5" spans="1:9" s="5" customFormat="1" ht="14" x14ac:dyDescent="0.3">
      <c r="A5" s="4"/>
      <c r="B5" s="4"/>
      <c r="C5" s="55" t="s">
        <v>43</v>
      </c>
      <c r="D5" s="29"/>
      <c r="E5" s="29"/>
      <c r="F5" s="29"/>
      <c r="G5" s="29"/>
      <c r="H5" s="29" t="s">
        <v>43</v>
      </c>
      <c r="I5" s="28"/>
    </row>
    <row r="6" spans="1:9" x14ac:dyDescent="0.35">
      <c r="A6" s="31"/>
      <c r="B6" s="30"/>
      <c r="C6" s="56"/>
      <c r="D6" s="30"/>
      <c r="E6" s="30"/>
      <c r="F6" s="30"/>
      <c r="G6" s="30">
        <f>D6-E6</f>
        <v>0</v>
      </c>
      <c r="H6" s="32">
        <f t="shared" ref="H6:H17" si="0">C6*G6</f>
        <v>0</v>
      </c>
    </row>
    <row r="7" spans="1:9" x14ac:dyDescent="0.35">
      <c r="A7" s="31"/>
      <c r="B7" s="30"/>
      <c r="C7" s="56"/>
      <c r="D7" s="30"/>
      <c r="E7" s="30"/>
      <c r="F7" s="30"/>
      <c r="G7" s="30">
        <f>G6+D7-E7</f>
        <v>0</v>
      </c>
      <c r="H7" s="32">
        <f t="shared" si="0"/>
        <v>0</v>
      </c>
    </row>
    <row r="8" spans="1:9" x14ac:dyDescent="0.35">
      <c r="A8" s="30"/>
      <c r="B8" s="30"/>
      <c r="C8" s="56"/>
      <c r="D8" s="30"/>
      <c r="E8" s="30"/>
      <c r="F8" s="30"/>
      <c r="G8" s="30">
        <f t="shared" ref="G8:G22" si="1">G7+D8-E8</f>
        <v>0</v>
      </c>
      <c r="H8" s="32">
        <f t="shared" si="0"/>
        <v>0</v>
      </c>
    </row>
    <row r="9" spans="1:9" x14ac:dyDescent="0.35">
      <c r="A9" s="30"/>
      <c r="B9" s="30"/>
      <c r="C9" s="56"/>
      <c r="D9" s="30"/>
      <c r="E9" s="30"/>
      <c r="F9" s="30"/>
      <c r="G9" s="30">
        <f t="shared" si="1"/>
        <v>0</v>
      </c>
      <c r="H9" s="32">
        <f t="shared" si="0"/>
        <v>0</v>
      </c>
    </row>
    <row r="10" spans="1:9" x14ac:dyDescent="0.35">
      <c r="A10" s="30"/>
      <c r="B10" s="30"/>
      <c r="C10" s="56"/>
      <c r="D10" s="30"/>
      <c r="E10" s="30"/>
      <c r="F10" s="30"/>
      <c r="G10" s="30">
        <f t="shared" si="1"/>
        <v>0</v>
      </c>
      <c r="H10" s="32">
        <f t="shared" si="0"/>
        <v>0</v>
      </c>
    </row>
    <row r="11" spans="1:9" x14ac:dyDescent="0.35">
      <c r="A11" s="30"/>
      <c r="B11" s="30"/>
      <c r="C11" s="56"/>
      <c r="D11" s="30"/>
      <c r="E11" s="30"/>
      <c r="F11" s="30"/>
      <c r="G11" s="30">
        <f t="shared" si="1"/>
        <v>0</v>
      </c>
      <c r="H11" s="32">
        <f t="shared" si="0"/>
        <v>0</v>
      </c>
    </row>
    <row r="12" spans="1:9" x14ac:dyDescent="0.35">
      <c r="A12" s="30"/>
      <c r="B12" s="30"/>
      <c r="C12" s="56"/>
      <c r="D12" s="30"/>
      <c r="E12" s="30"/>
      <c r="F12" s="30"/>
      <c r="G12" s="30">
        <f t="shared" si="1"/>
        <v>0</v>
      </c>
      <c r="H12" s="32">
        <f t="shared" si="0"/>
        <v>0</v>
      </c>
    </row>
    <row r="13" spans="1:9" x14ac:dyDescent="0.35">
      <c r="A13" s="30"/>
      <c r="B13" s="30"/>
      <c r="C13" s="56"/>
      <c r="D13" s="30"/>
      <c r="E13" s="30"/>
      <c r="F13" s="30"/>
      <c r="G13" s="30">
        <f t="shared" si="1"/>
        <v>0</v>
      </c>
      <c r="H13" s="32">
        <f t="shared" si="0"/>
        <v>0</v>
      </c>
    </row>
    <row r="14" spans="1:9" x14ac:dyDescent="0.35">
      <c r="A14" s="30"/>
      <c r="B14" s="30"/>
      <c r="C14" s="56"/>
      <c r="D14" s="30"/>
      <c r="E14" s="30"/>
      <c r="F14" s="30"/>
      <c r="G14" s="30">
        <f t="shared" si="1"/>
        <v>0</v>
      </c>
      <c r="H14" s="32">
        <f t="shared" si="0"/>
        <v>0</v>
      </c>
    </row>
    <row r="15" spans="1:9" x14ac:dyDescent="0.35">
      <c r="A15" s="30"/>
      <c r="B15" s="30"/>
      <c r="C15" s="56"/>
      <c r="D15" s="30"/>
      <c r="E15" s="30"/>
      <c r="F15" s="30"/>
      <c r="G15" s="30">
        <f t="shared" si="1"/>
        <v>0</v>
      </c>
      <c r="H15" s="32">
        <f t="shared" si="0"/>
        <v>0</v>
      </c>
    </row>
    <row r="16" spans="1:9" x14ac:dyDescent="0.35">
      <c r="A16" s="30"/>
      <c r="B16" s="30"/>
      <c r="C16" s="56"/>
      <c r="D16" s="30"/>
      <c r="E16" s="30"/>
      <c r="F16" s="30"/>
      <c r="G16" s="30">
        <f t="shared" si="1"/>
        <v>0</v>
      </c>
      <c r="H16" s="32">
        <f t="shared" si="0"/>
        <v>0</v>
      </c>
    </row>
    <row r="17" spans="1:8" x14ac:dyDescent="0.35">
      <c r="A17" s="30"/>
      <c r="B17" s="30"/>
      <c r="C17" s="56"/>
      <c r="D17" s="30"/>
      <c r="E17" s="30"/>
      <c r="F17" s="30"/>
      <c r="G17" s="30">
        <f t="shared" si="1"/>
        <v>0</v>
      </c>
      <c r="H17" s="32">
        <f t="shared" si="0"/>
        <v>0</v>
      </c>
    </row>
    <row r="18" spans="1:8" x14ac:dyDescent="0.35">
      <c r="A18" s="30"/>
      <c r="B18" s="30"/>
      <c r="C18" s="56"/>
      <c r="D18" s="30"/>
      <c r="E18" s="30"/>
      <c r="F18" s="30"/>
      <c r="G18" s="30">
        <f t="shared" si="1"/>
        <v>0</v>
      </c>
      <c r="H18" s="32">
        <f t="shared" ref="H18" si="2">C18*G18</f>
        <v>0</v>
      </c>
    </row>
    <row r="19" spans="1:8" x14ac:dyDescent="0.35">
      <c r="A19" s="30"/>
      <c r="B19" s="30"/>
      <c r="C19" s="56"/>
      <c r="D19" s="30"/>
      <c r="E19" s="30"/>
      <c r="F19" s="30"/>
      <c r="G19" s="30">
        <f t="shared" si="1"/>
        <v>0</v>
      </c>
      <c r="H19" s="32">
        <f>C19*G19</f>
        <v>0</v>
      </c>
    </row>
    <row r="20" spans="1:8" x14ac:dyDescent="0.35">
      <c r="A20" s="30"/>
      <c r="B20" s="30"/>
      <c r="C20" s="56"/>
      <c r="D20" s="30"/>
      <c r="E20" s="30"/>
      <c r="F20" s="30"/>
      <c r="G20" s="30">
        <f t="shared" si="1"/>
        <v>0</v>
      </c>
      <c r="H20" s="32">
        <f>C20*G20</f>
        <v>0</v>
      </c>
    </row>
    <row r="21" spans="1:8" x14ac:dyDescent="0.35">
      <c r="A21" s="30"/>
      <c r="B21" s="30"/>
      <c r="C21" s="56"/>
      <c r="D21" s="30"/>
      <c r="E21" s="30"/>
      <c r="F21" s="30"/>
      <c r="G21" s="30">
        <f t="shared" si="1"/>
        <v>0</v>
      </c>
      <c r="H21" s="32">
        <f>C21*G21</f>
        <v>0</v>
      </c>
    </row>
    <row r="22" spans="1:8" ht="15" thickBot="1" x14ac:dyDescent="0.4">
      <c r="A22" s="30"/>
      <c r="B22" s="30"/>
      <c r="C22" s="56"/>
      <c r="D22" s="30"/>
      <c r="E22" s="30"/>
      <c r="F22" s="30"/>
      <c r="G22" s="30">
        <f t="shared" si="1"/>
        <v>0</v>
      </c>
      <c r="H22" s="34">
        <f>C22*G22</f>
        <v>0</v>
      </c>
    </row>
    <row r="23" spans="1:8" ht="15" thickBot="1" x14ac:dyDescent="0.4">
      <c r="A23" s="6"/>
      <c r="B23" s="6"/>
      <c r="C23" s="57"/>
      <c r="D23" s="6"/>
      <c r="E23" s="6"/>
      <c r="F23" s="6"/>
      <c r="G23" s="33"/>
      <c r="H23" s="35"/>
    </row>
    <row r="26" spans="1:8" x14ac:dyDescent="0.35">
      <c r="B26" s="1" t="s">
        <v>76</v>
      </c>
    </row>
    <row r="27" spans="1:8" x14ac:dyDescent="0.35">
      <c r="B27" s="1" t="s">
        <v>65</v>
      </c>
    </row>
  </sheetData>
  <mergeCells count="1">
    <mergeCell ref="G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"/>
  <sheetViews>
    <sheetView topLeftCell="B26" workbookViewId="0">
      <selection activeCell="F38" sqref="F38"/>
    </sheetView>
  </sheetViews>
  <sheetFormatPr baseColWidth="10" defaultColWidth="8.7265625" defaultRowHeight="14.5" x14ac:dyDescent="0.35"/>
  <cols>
    <col min="1" max="1" width="42.1796875" customWidth="1"/>
    <col min="2" max="2" width="11.1796875" customWidth="1"/>
    <col min="3" max="3" width="13" customWidth="1"/>
    <col min="6" max="6" width="125.453125" style="22" bestFit="1" customWidth="1"/>
  </cols>
  <sheetData>
    <row r="1" spans="1:6" x14ac:dyDescent="0.35">
      <c r="A1" s="83" t="s">
        <v>67</v>
      </c>
      <c r="B1" s="84"/>
      <c r="C1" s="85"/>
    </row>
    <row r="2" spans="1:6" x14ac:dyDescent="0.35">
      <c r="A2" s="86" t="s">
        <v>68</v>
      </c>
      <c r="B2" s="87"/>
      <c r="C2" s="88"/>
      <c r="F2" s="25" t="s">
        <v>92</v>
      </c>
    </row>
    <row r="3" spans="1:6" x14ac:dyDescent="0.35">
      <c r="A3" s="86" t="s">
        <v>69</v>
      </c>
      <c r="B3" s="87"/>
      <c r="C3" s="88"/>
      <c r="F3" s="25" t="s">
        <v>93</v>
      </c>
    </row>
    <row r="4" spans="1:6" x14ac:dyDescent="0.35">
      <c r="A4" s="7" t="s">
        <v>70</v>
      </c>
      <c r="B4" s="8" t="s">
        <v>4</v>
      </c>
      <c r="C4" s="9" t="s">
        <v>4</v>
      </c>
      <c r="F4" s="23"/>
    </row>
    <row r="5" spans="1:6" x14ac:dyDescent="0.35">
      <c r="A5" s="7"/>
      <c r="B5" s="8"/>
      <c r="C5" s="9"/>
      <c r="F5" s="23"/>
    </row>
    <row r="6" spans="1:6" x14ac:dyDescent="0.35">
      <c r="A6" s="12" t="s">
        <v>71</v>
      </c>
      <c r="B6" s="92"/>
      <c r="C6" s="14">
        <f>'Argent reçu'!C34+'L''argent à verser et à recevoir'!C42</f>
        <v>0</v>
      </c>
      <c r="F6" s="22" t="s">
        <v>94</v>
      </c>
    </row>
    <row r="7" spans="1:6" x14ac:dyDescent="0.35">
      <c r="A7" s="10" t="s">
        <v>97</v>
      </c>
      <c r="B7" s="93"/>
      <c r="C7" s="58">
        <f>'Argent reçu'!F34+'L''argent à verser et à recevoir'!D42</f>
        <v>0</v>
      </c>
      <c r="F7" s="22" t="s">
        <v>95</v>
      </c>
    </row>
    <row r="8" spans="1:6" x14ac:dyDescent="0.35">
      <c r="A8" s="10" t="s">
        <v>14</v>
      </c>
      <c r="B8" s="94"/>
      <c r="C8" s="11">
        <f>'Argent reçu'!G34+'Argent reçu'!H34+'L''argent à verser et à recevoir'!E42+'L''argent à verser et à recevoir'!F42</f>
        <v>0</v>
      </c>
      <c r="F8" s="22" t="s">
        <v>96</v>
      </c>
    </row>
    <row r="9" spans="1:6" x14ac:dyDescent="0.35">
      <c r="A9" s="15" t="s">
        <v>16</v>
      </c>
      <c r="B9" s="64"/>
      <c r="C9" s="18">
        <f>SUM(C6:C8)</f>
        <v>0</v>
      </c>
      <c r="F9" s="99" t="s">
        <v>98</v>
      </c>
    </row>
    <row r="10" spans="1:6" x14ac:dyDescent="0.35">
      <c r="A10" s="60"/>
      <c r="B10" s="63"/>
      <c r="C10" s="61"/>
      <c r="F10" s="100"/>
    </row>
    <row r="11" spans="1:6" x14ac:dyDescent="0.35">
      <c r="A11" s="79"/>
      <c r="B11" s="79"/>
      <c r="C11" s="79"/>
      <c r="F11" s="23" t="s">
        <v>99</v>
      </c>
    </row>
    <row r="12" spans="1:6" x14ac:dyDescent="0.35">
      <c r="A12" s="62"/>
      <c r="B12" s="62"/>
      <c r="C12" s="62"/>
      <c r="F12" s="23"/>
    </row>
    <row r="13" spans="1:6" x14ac:dyDescent="0.35">
      <c r="A13" s="12" t="s">
        <v>72</v>
      </c>
      <c r="B13" s="12">
        <f>'Argent payé'!C33+'L''argent à verser et à recevoir'!C22</f>
        <v>0</v>
      </c>
      <c r="C13" s="92"/>
      <c r="F13" s="22" t="s">
        <v>100</v>
      </c>
    </row>
    <row r="14" spans="1:6" x14ac:dyDescent="0.35">
      <c r="A14" s="12" t="s">
        <v>102</v>
      </c>
      <c r="B14" s="12">
        <f>'Argent payé'!D33+'L''argent à verser et à recevoir'!D22</f>
        <v>0</v>
      </c>
      <c r="C14" s="93"/>
      <c r="F14" s="22" t="s">
        <v>101</v>
      </c>
    </row>
    <row r="15" spans="1:6" x14ac:dyDescent="0.35">
      <c r="A15" s="15" t="s">
        <v>74</v>
      </c>
      <c r="B15" s="16">
        <f>SUM(B13:B14)</f>
        <v>0</v>
      </c>
      <c r="C15" s="94"/>
      <c r="F15" s="99" t="s">
        <v>103</v>
      </c>
    </row>
    <row r="16" spans="1:6" x14ac:dyDescent="0.35">
      <c r="A16" s="12" t="s">
        <v>75</v>
      </c>
      <c r="B16" s="13"/>
      <c r="C16" s="17"/>
      <c r="F16" s="22" t="s">
        <v>104</v>
      </c>
    </row>
    <row r="17" spans="1:6" x14ac:dyDescent="0.35">
      <c r="A17" s="15" t="s">
        <v>77</v>
      </c>
      <c r="B17" s="64"/>
      <c r="C17" s="18">
        <f>B15-C16</f>
        <v>0</v>
      </c>
      <c r="F17" s="99" t="s">
        <v>105</v>
      </c>
    </row>
    <row r="18" spans="1:6" x14ac:dyDescent="0.35">
      <c r="A18" s="89"/>
      <c r="B18" s="90"/>
      <c r="C18" s="91"/>
    </row>
    <row r="19" spans="1:6" x14ac:dyDescent="0.35">
      <c r="A19" s="15" t="s">
        <v>78</v>
      </c>
      <c r="B19" s="13"/>
      <c r="C19" s="18">
        <f>C9-C17</f>
        <v>0</v>
      </c>
      <c r="F19" s="24" t="s">
        <v>106</v>
      </c>
    </row>
    <row r="20" spans="1:6" x14ac:dyDescent="0.35">
      <c r="A20" s="89"/>
      <c r="B20" s="90"/>
      <c r="C20" s="91"/>
      <c r="F20" s="24" t="s">
        <v>107</v>
      </c>
    </row>
    <row r="21" spans="1:6" x14ac:dyDescent="0.35">
      <c r="A21" s="15" t="s">
        <v>79</v>
      </c>
      <c r="B21" s="65"/>
      <c r="C21" s="68"/>
    </row>
    <row r="22" spans="1:6" x14ac:dyDescent="0.35">
      <c r="A22" s="12" t="s">
        <v>80</v>
      </c>
      <c r="B22" s="19">
        <f>'Argent payé'!H33</f>
        <v>0</v>
      </c>
      <c r="C22" s="66"/>
      <c r="F22" s="22" t="s">
        <v>108</v>
      </c>
    </row>
    <row r="23" spans="1:6" x14ac:dyDescent="0.35">
      <c r="A23" s="12" t="s">
        <v>83</v>
      </c>
      <c r="B23" s="19">
        <f>'Argent payé'!E33+'L''argent à verser et à recevoir'!E22</f>
        <v>0</v>
      </c>
      <c r="C23" s="66"/>
      <c r="F23" s="22" t="s">
        <v>109</v>
      </c>
    </row>
    <row r="24" spans="1:6" x14ac:dyDescent="0.35">
      <c r="A24" s="12" t="s">
        <v>84</v>
      </c>
      <c r="B24" s="12">
        <f>'Argent payé'!F33+'L''argent à verser et à recevoir'!F22</f>
        <v>0</v>
      </c>
      <c r="C24" s="66"/>
      <c r="F24" s="22" t="s">
        <v>110</v>
      </c>
    </row>
    <row r="25" spans="1:6" x14ac:dyDescent="0.35">
      <c r="A25" s="12" t="s">
        <v>5</v>
      </c>
      <c r="B25" s="12">
        <f>'Argent payé'!G33+'L''argent à verser et à recevoir'!G22</f>
        <v>0</v>
      </c>
      <c r="C25" s="66"/>
      <c r="F25" s="22" t="s">
        <v>111</v>
      </c>
    </row>
    <row r="26" spans="1:6" x14ac:dyDescent="0.35">
      <c r="A26" s="12" t="s">
        <v>85</v>
      </c>
      <c r="B26" s="12">
        <f>'Argent payé'!J33+'L''argent à verser et à recevoir'!H22</f>
        <v>0</v>
      </c>
      <c r="C26" s="67"/>
      <c r="F26" s="22" t="s">
        <v>112</v>
      </c>
    </row>
    <row r="27" spans="1:6" x14ac:dyDescent="0.35">
      <c r="A27" s="15" t="s">
        <v>86</v>
      </c>
      <c r="B27" s="13"/>
      <c r="C27" s="18">
        <f>SUM(B22:B26)</f>
        <v>0</v>
      </c>
      <c r="F27" s="99" t="s">
        <v>113</v>
      </c>
    </row>
    <row r="28" spans="1:6" x14ac:dyDescent="0.35">
      <c r="A28" s="76"/>
      <c r="B28" s="77"/>
      <c r="C28" s="78"/>
    </row>
    <row r="29" spans="1:6" x14ac:dyDescent="0.35">
      <c r="A29" s="15" t="s">
        <v>118</v>
      </c>
      <c r="B29" s="13"/>
      <c r="C29" s="18">
        <f>C19-C27</f>
        <v>0</v>
      </c>
      <c r="F29" s="22" t="s">
        <v>114</v>
      </c>
    </row>
    <row r="30" spans="1:6" x14ac:dyDescent="0.35">
      <c r="A30" s="16" t="s">
        <v>117</v>
      </c>
      <c r="B30" s="64">
        <v>0.05</v>
      </c>
      <c r="C30" s="98">
        <f>C29*B30</f>
        <v>0</v>
      </c>
      <c r="F30" s="22" t="s">
        <v>115</v>
      </c>
    </row>
    <row r="31" spans="1:6" x14ac:dyDescent="0.35">
      <c r="A31" s="16" t="s">
        <v>119</v>
      </c>
      <c r="B31" s="13"/>
      <c r="C31" s="98">
        <f>C29-C30</f>
        <v>0</v>
      </c>
    </row>
    <row r="32" spans="1:6" x14ac:dyDescent="0.35">
      <c r="A32" s="79"/>
      <c r="B32" s="79"/>
      <c r="C32" s="79"/>
    </row>
    <row r="33" spans="1:6" x14ac:dyDescent="0.35">
      <c r="A33" s="15" t="s">
        <v>87</v>
      </c>
      <c r="B33" s="64"/>
      <c r="C33" s="17"/>
    </row>
    <row r="34" spans="1:6" x14ac:dyDescent="0.35">
      <c r="A34" s="59" t="s">
        <v>88</v>
      </c>
      <c r="B34" s="93"/>
      <c r="C34" s="69">
        <v>0</v>
      </c>
      <c r="F34" s="74" t="s">
        <v>116</v>
      </c>
    </row>
    <row r="35" spans="1:6" x14ac:dyDescent="0.35">
      <c r="A35" s="12" t="s">
        <v>89</v>
      </c>
      <c r="B35" s="93"/>
      <c r="C35" s="14">
        <v>0</v>
      </c>
      <c r="F35" s="75"/>
    </row>
    <row r="36" spans="1:6" x14ac:dyDescent="0.35">
      <c r="A36" s="12" t="s">
        <v>90</v>
      </c>
      <c r="B36" s="93"/>
      <c r="C36" s="14">
        <v>0</v>
      </c>
      <c r="F36" s="75"/>
    </row>
    <row r="37" spans="1:6" x14ac:dyDescent="0.35">
      <c r="A37" s="12" t="s">
        <v>91</v>
      </c>
      <c r="B37" s="93"/>
      <c r="C37" s="14">
        <v>0</v>
      </c>
      <c r="F37" s="75"/>
    </row>
    <row r="38" spans="1:6" x14ac:dyDescent="0.35">
      <c r="A38" s="15" t="s">
        <v>6</v>
      </c>
      <c r="B38" s="94"/>
      <c r="C38" s="18">
        <f>SUM(C34:C37)</f>
        <v>0</v>
      </c>
      <c r="F38" s="99" t="s">
        <v>120</v>
      </c>
    </row>
    <row r="39" spans="1:6" x14ac:dyDescent="0.35">
      <c r="A39" s="80"/>
      <c r="B39" s="81"/>
      <c r="C39" s="82"/>
    </row>
  </sheetData>
  <mergeCells count="13">
    <mergeCell ref="F34:F37"/>
    <mergeCell ref="A28:C28"/>
    <mergeCell ref="A32:C32"/>
    <mergeCell ref="A39:C39"/>
    <mergeCell ref="A1:C1"/>
    <mergeCell ref="A2:C2"/>
    <mergeCell ref="A3:C3"/>
    <mergeCell ref="A11:C11"/>
    <mergeCell ref="A18:C18"/>
    <mergeCell ref="A20:C20"/>
    <mergeCell ref="C13:C15"/>
    <mergeCell ref="B6:B8"/>
    <mergeCell ref="B34:B3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"/>
  <sheetViews>
    <sheetView topLeftCell="A7" workbookViewId="0">
      <selection activeCell="F18" sqref="F18"/>
    </sheetView>
  </sheetViews>
  <sheetFormatPr baseColWidth="10" defaultColWidth="8.7265625" defaultRowHeight="14.5" x14ac:dyDescent="0.35"/>
  <cols>
    <col min="1" max="1" width="37.26953125" customWidth="1"/>
    <col min="6" max="6" width="78" bestFit="1" customWidth="1"/>
  </cols>
  <sheetData>
    <row r="1" spans="1:6" x14ac:dyDescent="0.35">
      <c r="A1" s="95" t="s">
        <v>121</v>
      </c>
      <c r="B1" s="81"/>
      <c r="C1" s="82"/>
      <c r="F1" s="22"/>
    </row>
    <row r="2" spans="1:6" x14ac:dyDescent="0.35">
      <c r="A2" s="38"/>
      <c r="B2" s="36"/>
      <c r="C2" s="37"/>
      <c r="F2" s="22"/>
    </row>
    <row r="3" spans="1:6" x14ac:dyDescent="0.35">
      <c r="A3" s="12"/>
      <c r="B3" s="20" t="s">
        <v>43</v>
      </c>
      <c r="C3" s="21" t="s">
        <v>43</v>
      </c>
      <c r="F3" s="22"/>
    </row>
    <row r="4" spans="1:6" x14ac:dyDescent="0.35">
      <c r="A4" s="15" t="s">
        <v>129</v>
      </c>
      <c r="B4" s="64"/>
      <c r="C4" s="68"/>
      <c r="F4" s="22"/>
    </row>
    <row r="5" spans="1:6" x14ac:dyDescent="0.35">
      <c r="A5" s="12" t="s">
        <v>122</v>
      </c>
      <c r="B5" s="12">
        <f>'Profits &amp; Pertes'!C16</f>
        <v>0</v>
      </c>
      <c r="C5" s="93"/>
      <c r="F5" s="22" t="s">
        <v>135</v>
      </c>
    </row>
    <row r="6" spans="1:6" x14ac:dyDescent="0.35">
      <c r="A6" s="12" t="s">
        <v>123</v>
      </c>
      <c r="B6" s="12">
        <f>'L''argent à verser et à recevoir'!G42</f>
        <v>0</v>
      </c>
      <c r="C6" s="93"/>
      <c r="F6" s="22" t="s">
        <v>136</v>
      </c>
    </row>
    <row r="7" spans="1:6" x14ac:dyDescent="0.35">
      <c r="A7" s="12" t="s">
        <v>124</v>
      </c>
      <c r="B7" s="12">
        <f>'Solde de trésorerie'!D8</f>
        <v>0</v>
      </c>
      <c r="C7" s="93"/>
      <c r="F7" s="22" t="s">
        <v>137</v>
      </c>
    </row>
    <row r="8" spans="1:6" x14ac:dyDescent="0.35">
      <c r="A8" s="15" t="s">
        <v>125</v>
      </c>
      <c r="B8" s="15">
        <f>SUM(B5:B7)</f>
        <v>0</v>
      </c>
      <c r="C8" s="94"/>
      <c r="F8" s="99" t="s">
        <v>138</v>
      </c>
    </row>
    <row r="9" spans="1:6" x14ac:dyDescent="0.35">
      <c r="A9" s="76"/>
      <c r="B9" s="77"/>
      <c r="C9" s="78"/>
      <c r="F9" s="22"/>
    </row>
    <row r="10" spans="1:6" x14ac:dyDescent="0.35">
      <c r="A10" s="15" t="s">
        <v>130</v>
      </c>
      <c r="B10" s="64"/>
      <c r="C10" s="68"/>
      <c r="F10" s="23" t="s">
        <v>139</v>
      </c>
    </row>
    <row r="11" spans="1:6" x14ac:dyDescent="0.35">
      <c r="A11" s="12" t="s">
        <v>126</v>
      </c>
      <c r="B11" s="12">
        <f>'Argent reçu'!E34-'Argent payé'!I33</f>
        <v>0</v>
      </c>
      <c r="C11" s="93"/>
      <c r="F11" s="22" t="s">
        <v>140</v>
      </c>
    </row>
    <row r="12" spans="1:6" x14ac:dyDescent="0.35">
      <c r="A12" s="12" t="s">
        <v>127</v>
      </c>
      <c r="B12" s="12">
        <f>'L''argent à verser et à recevoir'!I22</f>
        <v>0</v>
      </c>
      <c r="C12" s="93"/>
      <c r="F12" s="22" t="s">
        <v>141</v>
      </c>
    </row>
    <row r="13" spans="1:6" x14ac:dyDescent="0.35">
      <c r="A13" s="15" t="s">
        <v>128</v>
      </c>
      <c r="B13" s="15">
        <f>SUM(B11:B12)</f>
        <v>0</v>
      </c>
      <c r="C13" s="94"/>
      <c r="F13" s="99" t="s">
        <v>113</v>
      </c>
    </row>
    <row r="14" spans="1:6" x14ac:dyDescent="0.35">
      <c r="A14" s="15" t="s">
        <v>131</v>
      </c>
      <c r="B14" s="13"/>
      <c r="C14" s="18">
        <f>B8-B13</f>
        <v>0</v>
      </c>
      <c r="F14" s="22"/>
    </row>
    <row r="15" spans="1:6" x14ac:dyDescent="0.35">
      <c r="A15" s="76"/>
      <c r="B15" s="77"/>
      <c r="C15" s="78"/>
      <c r="F15" s="22"/>
    </row>
    <row r="16" spans="1:6" x14ac:dyDescent="0.35">
      <c r="A16" s="2" t="s">
        <v>134</v>
      </c>
      <c r="B16" s="92"/>
      <c r="C16" s="14">
        <f>'Argent reçu'!D34</f>
        <v>0</v>
      </c>
      <c r="F16" s="22" t="s">
        <v>143</v>
      </c>
    </row>
    <row r="17" spans="1:6" x14ac:dyDescent="0.35">
      <c r="A17" s="2" t="s">
        <v>132</v>
      </c>
      <c r="B17" s="93"/>
      <c r="C17" s="14">
        <f>'Profits &amp; Pertes'!C29</f>
        <v>0</v>
      </c>
      <c r="F17" s="22" t="s">
        <v>144</v>
      </c>
    </row>
    <row r="18" spans="1:6" x14ac:dyDescent="0.35">
      <c r="A18" s="2" t="s">
        <v>133</v>
      </c>
      <c r="B18" s="94"/>
      <c r="C18" s="18">
        <f>SUM(C16:C17)</f>
        <v>0</v>
      </c>
      <c r="F18" s="99" t="s">
        <v>142</v>
      </c>
    </row>
    <row r="19" spans="1:6" x14ac:dyDescent="0.35">
      <c r="A19" s="1"/>
      <c r="F19" s="22"/>
    </row>
  </sheetData>
  <mergeCells count="6">
    <mergeCell ref="B16:B18"/>
    <mergeCell ref="A1:C1"/>
    <mergeCell ref="A9:C9"/>
    <mergeCell ref="A15:C15"/>
    <mergeCell ref="C5:C8"/>
    <mergeCell ref="C11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4E83FBD845C4F916DE5BBA1FA19B1" ma:contentTypeVersion="18" ma:contentTypeDescription="Crée un document." ma:contentTypeScope="" ma:versionID="faf7e3ca0189f15f71cc5f3bd904fb3e">
  <xsd:schema xmlns:xsd="http://www.w3.org/2001/XMLSchema" xmlns:xs="http://www.w3.org/2001/XMLSchema" xmlns:p="http://schemas.microsoft.com/office/2006/metadata/properties" xmlns:ns2="07f1e7d2-d25b-401c-8f48-4a54f64537df" xmlns:ns3="17543159-2ffe-4af4-abb9-8f12e8fec321" targetNamespace="http://schemas.microsoft.com/office/2006/metadata/properties" ma:root="true" ma:fieldsID="dbb33ce04e9df3c1b16964824c955122" ns2:_="" ns3:_="">
    <xsd:import namespace="07f1e7d2-d25b-401c-8f48-4a54f64537df"/>
    <xsd:import namespace="17543159-2ffe-4af4-abb9-8f12e8fec3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1e7d2-d25b-401c-8f48-4a54f64537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b971d2a1-887c-4b8a-90ef-740cf8b002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43159-2ffe-4af4-abb9-8f12e8fec3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460a30-ea72-4c02-a3d1-bfcb1423df86}" ma:internalName="TaxCatchAll" ma:showField="CatchAllData" ma:web="17543159-2ffe-4af4-abb9-8f12e8fec3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7f1e7d2-d25b-401c-8f48-4a54f64537df" xsi:nil="true"/>
    <lcf76f155ced4ddcb4097134ff3c332f xmlns="07f1e7d2-d25b-401c-8f48-4a54f64537df">
      <Terms xmlns="http://schemas.microsoft.com/office/infopath/2007/PartnerControls"/>
    </lcf76f155ced4ddcb4097134ff3c332f>
    <TaxCatchAll xmlns="17543159-2ffe-4af4-abb9-8f12e8fec3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9DA6B7-7F77-4A23-A6AB-7D7165DB0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1e7d2-d25b-401c-8f48-4a54f64537df"/>
    <ds:schemaRef ds:uri="17543159-2ffe-4af4-abb9-8f12e8fec3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23CBE1-2D1A-4E4E-8541-BD9E3237E531}">
  <ds:schemaRefs>
    <ds:schemaRef ds:uri="http://schemas.microsoft.com/office/2006/metadata/properties"/>
    <ds:schemaRef ds:uri="http://schemas.microsoft.com/office/infopath/2007/PartnerControls"/>
    <ds:schemaRef ds:uri="07f1e7d2-d25b-401c-8f48-4a54f64537df"/>
    <ds:schemaRef ds:uri="17543159-2ffe-4af4-abb9-8f12e8fec321"/>
  </ds:schemaRefs>
</ds:datastoreItem>
</file>

<file path=customXml/itemProps3.xml><?xml version="1.0" encoding="utf-8"?>
<ds:datastoreItem xmlns:ds="http://schemas.openxmlformats.org/officeDocument/2006/customXml" ds:itemID="{E896575F-2E37-4101-9185-9439F5971F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Argent reçu</vt:lpstr>
      <vt:lpstr>Argent payé</vt:lpstr>
      <vt:lpstr>Solde de trésorerie</vt:lpstr>
      <vt:lpstr>L'argent à verser et à recevoir</vt:lpstr>
      <vt:lpstr>Registre des stocks</vt:lpstr>
      <vt:lpstr>Profits &amp; Pertes</vt:lpstr>
      <vt:lpstr>Bilan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Cook</dc:creator>
  <cp:lastModifiedBy>Myriam Baustert</cp:lastModifiedBy>
  <cp:lastPrinted>2020-09-29T11:37:02Z</cp:lastPrinted>
  <dcterms:created xsi:type="dcterms:W3CDTF">2018-09-05T08:03:25Z</dcterms:created>
  <dcterms:modified xsi:type="dcterms:W3CDTF">2023-09-06T11:08:33Z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0x01010022B4E83FBD845C4F916DE5BBA1FA19B1</vt:lpwstr>
  </property>
  <property fmtid="{D5CDD505-2E9C-101B-9397-08002B2CF9AE}" pid="3" name="MediaServiceImageTags">
    <vt:lpwstr/>
  </property>
</Properties>
</file>