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\JEL\Minis\"/>
    </mc:Choice>
  </mc:AlternateContent>
  <xr:revisionPtr revIDLastSave="0" documentId="8_{F52F473F-3746-4828-A7F7-A1D5C9AC4205}" xr6:coauthVersionLast="45" xr6:coauthVersionMax="45" xr10:uidLastSave="{00000000-0000-0000-0000-000000000000}"/>
  <bookViews>
    <workbookView xWindow="-120" yWindow="-120" windowWidth="19440" windowHeight="15000" tabRatio="954" firstSheet="8" activeTab="16" xr2:uid="{00000000-000D-0000-FFFF-FFFF00000000}"/>
  </bookViews>
  <sheets>
    <sheet name="Registre des présences" sheetId="48" r:id="rId1"/>
    <sheet name="Déclaration de travail" sheetId="19" r:id="rId2"/>
    <sheet name="Décompte salarial" sheetId="20" r:id="rId3"/>
    <sheet name="Registre des actionnaires" sheetId="35" r:id="rId4"/>
    <sheet name="Facture" sheetId="49" r:id="rId5"/>
    <sheet name="Fiche de stock CUMP" sheetId="4" r:id="rId6"/>
    <sheet name="Bon d'entrée" sheetId="2" r:id="rId7"/>
    <sheet name="Bon de sortie" sheetId="42" r:id="rId8"/>
    <sheet name="Bon de commande" sheetId="33" r:id="rId9"/>
    <sheet name="Bon de livraison" sheetId="47" r:id="rId10"/>
    <sheet name="Livre de caisse" sheetId="45" r:id="rId11"/>
    <sheet name="Journal" sheetId="46" r:id="rId12"/>
    <sheet name="Ticket comptable" sheetId="24" r:id="rId13"/>
    <sheet name="Déclaration de TVA" sheetId="6" r:id="rId14"/>
    <sheet name="Compte de Résultat" sheetId="37" r:id="rId15"/>
    <sheet name="Bilan" sheetId="38" r:id="rId16"/>
    <sheet name="Sheet1" sheetId="43" r:id="rId17"/>
  </sheets>
  <externalReferences>
    <externalReference r:id="rId18"/>
    <externalReference r:id="rId19"/>
  </externalReferences>
  <definedNames>
    <definedName name="minibda">'[1]Mini-bda'!$A$4:$D$9</definedName>
    <definedName name="minibdc">'[1]Mini-bdc'!$A$4:$F$6</definedName>
    <definedName name="_xlnm.Print_Area" localSheetId="9">'Bon de livraison'!$A$1:$H$31</definedName>
    <definedName name="_xlnm.Print_Area" localSheetId="1">'Déclaration de travail'!$A$1:$H$27</definedName>
    <definedName name="_xlnm.Print_Area" localSheetId="11">Journal!$A$1:$F$60</definedName>
    <definedName name="Qcritique">[2]FicheStock!$H$6</definedName>
    <definedName name="Qmax">[2]FicheStock!$H$7</definedName>
    <definedName name="tiers">[2]Tiers!$B$4:$C$24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49" l="1"/>
  <c r="B23" i="49"/>
  <c r="B22" i="49"/>
  <c r="B40" i="20" l="1"/>
  <c r="B21" i="20"/>
  <c r="D7" i="20" l="1"/>
  <c r="D11" i="20"/>
  <c r="D12" i="20" s="1"/>
  <c r="D14" i="20"/>
  <c r="D15" i="20" s="1"/>
  <c r="D17" i="20"/>
  <c r="D18" i="20" s="1"/>
  <c r="F26" i="20"/>
  <c r="F35" i="20" s="1"/>
  <c r="J11" i="4"/>
  <c r="G12" i="4" s="1"/>
  <c r="H12" i="4" s="1"/>
  <c r="H11" i="4"/>
  <c r="E12" i="4"/>
  <c r="E11" i="4"/>
  <c r="I11" i="4"/>
  <c r="K11" i="4" s="1"/>
  <c r="K12" i="4" l="1"/>
  <c r="F6" i="20"/>
  <c r="F40" i="20" s="1"/>
  <c r="F25" i="20"/>
  <c r="F34" i="20" s="1"/>
  <c r="I12" i="4"/>
  <c r="J12" i="4" l="1"/>
  <c r="F43" i="20"/>
  <c r="F39" i="20"/>
  <c r="F41" i="20"/>
  <c r="D20" i="20"/>
  <c r="D22" i="20"/>
  <c r="F42" i="20"/>
  <c r="F38" i="20"/>
  <c r="D21" i="20"/>
  <c r="F44" i="20" l="1"/>
  <c r="F19" i="20"/>
  <c r="F24" i="20" s="1"/>
  <c r="F31" i="20" s="1"/>
  <c r="F32" i="20" l="1"/>
  <c r="F33" i="20" s="1"/>
  <c r="F36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pitt</author>
  </authors>
  <commentList>
    <comment ref="A3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JEL:</t>
        </r>
        <r>
          <rPr>
            <sz val="9"/>
            <color indexed="81"/>
            <rFont val="Tahoma"/>
            <family val="2"/>
          </rPr>
          <t xml:space="preserve">
Pour simplifier, prenez un taux moyen de 30 %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pitt</author>
  </authors>
  <commentList>
    <comment ref="B24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JEL:</t>
        </r>
        <r>
          <rPr>
            <sz val="9"/>
            <color indexed="81"/>
            <rFont val="Tahoma"/>
            <family val="2"/>
          </rPr>
          <t xml:space="preserve">
Beaucoup de mini-entreprises achètent à l'étranger, mais comme elles ne disposent pas de N° de TVA, elles sont soumises aux taux étrangers. Pour simplifier, la JEL propose d'indiquer dans ce tableau les achats au taux étranger ...</t>
        </r>
      </text>
    </comment>
  </commentList>
</comments>
</file>

<file path=xl/sharedStrings.xml><?xml version="1.0" encoding="utf-8"?>
<sst xmlns="http://schemas.openxmlformats.org/spreadsheetml/2006/main" count="351" uniqueCount="256">
  <si>
    <t>Date:</t>
  </si>
  <si>
    <t>Montant</t>
  </si>
  <si>
    <t>Signature:</t>
  </si>
  <si>
    <t>Dates</t>
  </si>
  <si>
    <t>Entrées</t>
  </si>
  <si>
    <t>Sorties</t>
  </si>
  <si>
    <t>Stock</t>
  </si>
  <si>
    <t>Date</t>
  </si>
  <si>
    <t>Quantité</t>
  </si>
  <si>
    <t>Prix unitaire</t>
  </si>
  <si>
    <t>Réserves</t>
  </si>
  <si>
    <t>Montant de la TVA</t>
  </si>
  <si>
    <t>P: Présent</t>
  </si>
  <si>
    <t>Salaire brut total</t>
  </si>
  <si>
    <t>*salaire mensuel</t>
  </si>
  <si>
    <t>salaire horaire</t>
  </si>
  <si>
    <t>nombre d'heures de travail</t>
  </si>
  <si>
    <t>*nombre d'heures sup.</t>
  </si>
  <si>
    <t>salaire normal</t>
  </si>
  <si>
    <t>supplément</t>
  </si>
  <si>
    <t>* nombre d'heures dimanche</t>
  </si>
  <si>
    <t xml:space="preserve">salaire normal </t>
  </si>
  <si>
    <t>*nombre heures jours férié</t>
  </si>
  <si>
    <t xml:space="preserve"> -Cotisation sociales</t>
  </si>
  <si>
    <t xml:space="preserve"> =sous-total</t>
  </si>
  <si>
    <t xml:space="preserve"> -moderation (supplément salaire)</t>
  </si>
  <si>
    <t xml:space="preserve"> -autres modérations ( fiche d'impôt)</t>
  </si>
  <si>
    <t xml:space="preserve"> =salaire imposable</t>
  </si>
  <si>
    <t xml:space="preserve"> +modération (supp. salaire)</t>
  </si>
  <si>
    <t xml:space="preserve"> +autres modérations</t>
  </si>
  <si>
    <t>Décompte patronal</t>
  </si>
  <si>
    <t>Salaire brut</t>
  </si>
  <si>
    <t xml:space="preserve"> +Assurance Accident</t>
  </si>
  <si>
    <t>TOTAL</t>
  </si>
  <si>
    <t>Facture</t>
  </si>
  <si>
    <t>No 
article</t>
  </si>
  <si>
    <t>Désignation de 
la marchandise</t>
  </si>
  <si>
    <t>Qté</t>
  </si>
  <si>
    <t>Prix unitaire 
brut HT</t>
  </si>
  <si>
    <t>Taux de 
remise</t>
  </si>
  <si>
    <t>Prix unitaire 
net HT</t>
  </si>
  <si>
    <t>Montant HT</t>
  </si>
  <si>
    <t xml:space="preserve">Montant total HT </t>
  </si>
  <si>
    <t>Montant port HT</t>
  </si>
  <si>
    <t>Téléphone:</t>
  </si>
  <si>
    <t>Bon de commande</t>
  </si>
  <si>
    <t xml:space="preserve">Date:                                            </t>
  </si>
  <si>
    <t>Bon de livraison</t>
  </si>
  <si>
    <t>Période:</t>
  </si>
  <si>
    <t>E: Excusé</t>
  </si>
  <si>
    <t>FD (frais de déplacement)</t>
  </si>
  <si>
    <t>FO (frais d'obtention)</t>
  </si>
  <si>
    <t>DS (dépenses spéciales)</t>
  </si>
  <si>
    <t>AC (abattement conjoint)</t>
  </si>
  <si>
    <t>Nom</t>
  </si>
  <si>
    <t>Prénom</t>
  </si>
  <si>
    <t>Nombre d'actions</t>
  </si>
  <si>
    <t>Réf:</t>
  </si>
  <si>
    <t>Article:</t>
  </si>
  <si>
    <t>CHARGES</t>
  </si>
  <si>
    <t>NET</t>
  </si>
  <si>
    <t>PRODUITS</t>
  </si>
  <si>
    <t>1.    Réduction du stock de produits finis et en-cours de production</t>
  </si>
  <si>
    <t>2.a) Charges de matières premières et consommables</t>
  </si>
  <si>
    <t>2.b) Autres charges externes</t>
  </si>
  <si>
    <t xml:space="preserve">       Frais de personnel</t>
  </si>
  <si>
    <t>3.a) Salaires et traitements</t>
  </si>
  <si>
    <t>3.b) Charges sociales</t>
  </si>
  <si>
    <t xml:space="preserve">       dont couvrant les pensions</t>
  </si>
  <si>
    <t xml:space="preserve">4.a) Corrections de valeur sur frais d’établissement et sur </t>
  </si>
  <si>
    <t xml:space="preserve">       immobilisations corporelles et incorporelles</t>
  </si>
  <si>
    <t>4.b) Corrections de valeur sur éléments de l’actif circulant (dans la</t>
  </si>
  <si>
    <t xml:space="preserve">       mesure où elles dépassent les corrections de valeurs normales </t>
  </si>
  <si>
    <t xml:space="preserve">       au sein de l’entreprise</t>
  </si>
  <si>
    <t>5.    Autres charges d’exploitation</t>
  </si>
  <si>
    <t>6.    Corrections de valeur sur immobilisations financières et sur</t>
  </si>
  <si>
    <t xml:space="preserve">       valeurs mobilières faisant partie de l’actif circulant</t>
  </si>
  <si>
    <t>7.    Intérêts et charges assimilées</t>
  </si>
  <si>
    <t>11bis. Impôts sur le revenu</t>
  </si>
  <si>
    <t>12.     Autres impôts</t>
  </si>
  <si>
    <t xml:space="preserve">       Produits d’exploitation</t>
  </si>
  <si>
    <t>1.    Montant net du chiffre d’affaires</t>
  </si>
  <si>
    <t xml:space="preserve">2.    Augmentation du stock de produits finis et en-cours </t>
  </si>
  <si>
    <t xml:space="preserve">       de production</t>
  </si>
  <si>
    <t>3.    Travaux effectués par l’entreprise pour elle-même et portés</t>
  </si>
  <si>
    <t xml:space="preserve">       à l’actif</t>
  </si>
  <si>
    <t>4.    Autres produits d’exploitation</t>
  </si>
  <si>
    <t>5.    Produits provenant de participations</t>
  </si>
  <si>
    <t xml:space="preserve">6.    Produits provenant d’autres valeurs mobilières et de </t>
  </si>
  <si>
    <t xml:space="preserve">       créances de l’actif immobilisé</t>
  </si>
  <si>
    <t>7.    Autres intérêts et produits financiers</t>
  </si>
  <si>
    <t>BRUT</t>
  </si>
  <si>
    <t>CORR/VAL.</t>
  </si>
  <si>
    <t>B. Frais d'établissement</t>
  </si>
  <si>
    <t>A. Capitaux propres</t>
  </si>
  <si>
    <t xml:space="preserve">I. </t>
  </si>
  <si>
    <t>Capital souscrit</t>
  </si>
  <si>
    <t>C. Actif immobilisé</t>
  </si>
  <si>
    <t xml:space="preserve">II. </t>
  </si>
  <si>
    <t>Primes d'émission</t>
  </si>
  <si>
    <t xml:space="preserve">III. </t>
  </si>
  <si>
    <t>Réserve de réévaluation</t>
  </si>
  <si>
    <t>I. Immobilisations incorporelles</t>
  </si>
  <si>
    <t xml:space="preserve">IV. </t>
  </si>
  <si>
    <t>1. Frais de recherche et de développement</t>
  </si>
  <si>
    <t>1. Réserve légale</t>
  </si>
  <si>
    <t xml:space="preserve">2. Concessions, brevets, licences, marques </t>
  </si>
  <si>
    <t>2. Réserve pour actions propres ou parts propres</t>
  </si>
  <si>
    <t>3. Fonds de commerce</t>
  </si>
  <si>
    <t>3. Réserves statutaires</t>
  </si>
  <si>
    <t>4. Acomptes versés</t>
  </si>
  <si>
    <t>4. Autres réserves</t>
  </si>
  <si>
    <t xml:space="preserve">V. </t>
  </si>
  <si>
    <t>Résultats reportés</t>
  </si>
  <si>
    <t>II. Immobilisations corporelles</t>
  </si>
  <si>
    <t>1. Terrains et constructions</t>
  </si>
  <si>
    <t>2. Installations techniques et machines</t>
  </si>
  <si>
    <t>3. Autres installations, outillage et mobilier</t>
  </si>
  <si>
    <t>B. Provisions pour risques et charges</t>
  </si>
  <si>
    <t>4. Acomptes versés et immobilisations corporelles en cours</t>
  </si>
  <si>
    <t>1. Provisions pour pensions et obligations similaires</t>
  </si>
  <si>
    <t>2. Provisions pour impôts</t>
  </si>
  <si>
    <t>III. Immobilisations financières</t>
  </si>
  <si>
    <t>3. Autres provisions</t>
  </si>
  <si>
    <t>3. Participations</t>
  </si>
  <si>
    <t>C. Dettes</t>
  </si>
  <si>
    <t>2. Dettes envers des établissements de crédit (1)</t>
  </si>
  <si>
    <t>3. Acomptes reçus sur commandes</t>
  </si>
  <si>
    <t>D. Actif circulant</t>
  </si>
  <si>
    <t>4. Dettes sur achats et prestations de services</t>
  </si>
  <si>
    <t>5. Dettes représentées par des effets de commerce</t>
  </si>
  <si>
    <t>I. Stocks</t>
  </si>
  <si>
    <t>8. Autres dettes</t>
  </si>
  <si>
    <t>1. Matières premières et consommables</t>
  </si>
  <si>
    <t>2. En-cours de production</t>
  </si>
  <si>
    <t>3. Produits finis et marchandises</t>
  </si>
  <si>
    <t>D. Comptes de régularisation</t>
  </si>
  <si>
    <t>II. Créances</t>
  </si>
  <si>
    <t>E. Bénéfice de l'exercice</t>
  </si>
  <si>
    <t>1. Créances résultant de ventes et prestations de services</t>
  </si>
  <si>
    <t>4. Autres créances</t>
  </si>
  <si>
    <t>III. Valeurs mobilières</t>
  </si>
  <si>
    <t>IV. Avoirs en banques, CCP, chèques et encaisse</t>
  </si>
  <si>
    <t>E. Comptes de régularisation</t>
  </si>
  <si>
    <t>F. Perte de l'exercice</t>
  </si>
  <si>
    <t>TOTAL </t>
  </si>
  <si>
    <t> TOTAL</t>
  </si>
  <si>
    <t>Ventes à 12%</t>
  </si>
  <si>
    <t>Ventes à 6%</t>
  </si>
  <si>
    <t>Ventes à 3%</t>
  </si>
  <si>
    <t>Ventes à 0%</t>
  </si>
  <si>
    <t>Achats à 12%</t>
  </si>
  <si>
    <t>Achats à 6%</t>
  </si>
  <si>
    <t>Achats à 3%</t>
  </si>
  <si>
    <t>Achats à 0%</t>
  </si>
  <si>
    <t>TVA due</t>
  </si>
  <si>
    <t>Total TVA en aval</t>
  </si>
  <si>
    <t>Total TVA en amont</t>
  </si>
  <si>
    <t>NE: Non-excusé</t>
  </si>
  <si>
    <t>* remplir les lignes 3 et 4</t>
  </si>
  <si>
    <t>Totaux :</t>
  </si>
  <si>
    <t>Signature :</t>
  </si>
  <si>
    <t>Bon d'entrée</t>
  </si>
  <si>
    <t>Bon de sortie</t>
  </si>
  <si>
    <t xml:space="preserve">Nom </t>
  </si>
  <si>
    <t>"Nom de la mini-entreprise"</t>
  </si>
  <si>
    <t>Période (mois, semaine, …):</t>
  </si>
  <si>
    <t xml:space="preserve">R E G I S T R E    D E S    P R E S E N C E S </t>
  </si>
  <si>
    <t xml:space="preserve">"Nom de la mini-entreprise " </t>
  </si>
  <si>
    <t>Nom:</t>
  </si>
  <si>
    <t xml:space="preserve">"Nom de la mini-entreprise" </t>
  </si>
  <si>
    <t>Ticket numéro:</t>
  </si>
  <si>
    <t>Libellé :</t>
  </si>
  <si>
    <t>Numéro client:</t>
  </si>
  <si>
    <t>Numéro commande:</t>
  </si>
  <si>
    <t>Date commande:</t>
  </si>
  <si>
    <t>Client</t>
  </si>
  <si>
    <t>Rue et numéro:</t>
  </si>
  <si>
    <t>Code postal et localité:</t>
  </si>
  <si>
    <t>Compte (no. IBAN):</t>
  </si>
  <si>
    <t>Adresse:</t>
  </si>
  <si>
    <t>Date livraison:</t>
  </si>
  <si>
    <t>Date facture:</t>
  </si>
  <si>
    <t>Numéro facture:</t>
  </si>
  <si>
    <t>BON DE LIVRAISON no.:</t>
  </si>
  <si>
    <t>Référence:</t>
  </si>
  <si>
    <t xml:space="preserve">F I C H E  D E   S T O C K S </t>
  </si>
  <si>
    <t>A reporter:</t>
  </si>
  <si>
    <t>Calcul selon la méthode CUMP</t>
  </si>
  <si>
    <t>Numéro:</t>
  </si>
  <si>
    <t>R E G I S T R E   D E S    A C T I O N N A I R E S</t>
  </si>
  <si>
    <t>Total</t>
  </si>
  <si>
    <t>11.      Impôts</t>
  </si>
  <si>
    <t>C O M P T E    D E    R E S U L T A T</t>
  </si>
  <si>
    <t> (1) dont durée résiduelle supérieure à 1 an :</t>
  </si>
  <si>
    <t>Banque</t>
  </si>
  <si>
    <t>Caisse</t>
  </si>
  <si>
    <t>A C T I F</t>
  </si>
  <si>
    <t>P A S S I F</t>
  </si>
  <si>
    <t>B  I  L  A  N    A  U  ….</t>
  </si>
  <si>
    <t>Numéros des actions</t>
  </si>
  <si>
    <t>Base de calcul</t>
  </si>
  <si>
    <t xml:space="preserve">J O U R N A L </t>
  </si>
  <si>
    <t>A reporter</t>
  </si>
  <si>
    <t>Report</t>
  </si>
  <si>
    <t>Page 1</t>
  </si>
  <si>
    <t>No.</t>
  </si>
  <si>
    <t xml:space="preserve">L I V R E    D E    C A I S S E </t>
  </si>
  <si>
    <t>Libellé</t>
  </si>
  <si>
    <t xml:space="preserve">Recette </t>
  </si>
  <si>
    <t>Dépense</t>
  </si>
  <si>
    <t>Solde</t>
  </si>
  <si>
    <t>Période du:</t>
  </si>
  <si>
    <t>au:</t>
  </si>
  <si>
    <t>Solde au:</t>
  </si>
  <si>
    <r>
      <t>Libellé :</t>
    </r>
    <r>
      <rPr>
        <sz val="10"/>
        <color indexed="8"/>
        <rFont val="Arial"/>
        <family val="2"/>
      </rPr>
      <t xml:space="preserve"> </t>
    </r>
  </si>
  <si>
    <r>
      <t>Date:</t>
    </r>
    <r>
      <rPr>
        <sz val="10"/>
        <color indexed="8"/>
        <rFont val="Arial"/>
        <family val="2"/>
      </rPr>
      <t xml:space="preserve"> </t>
    </r>
  </si>
  <si>
    <t>Année:</t>
  </si>
  <si>
    <r>
      <t xml:space="preserve">       </t>
    </r>
    <r>
      <rPr>
        <b/>
        <sz val="9"/>
        <rFont val="Arial"/>
        <family val="2"/>
      </rPr>
      <t>Charges d’exploitation</t>
    </r>
  </si>
  <si>
    <r>
      <t xml:space="preserve">       </t>
    </r>
    <r>
      <rPr>
        <b/>
        <sz val="9"/>
        <rFont val="Arial"/>
        <family val="2"/>
      </rPr>
      <t>Charges financières</t>
    </r>
  </si>
  <si>
    <r>
      <t xml:space="preserve">       </t>
    </r>
    <r>
      <rPr>
        <b/>
        <sz val="9"/>
        <rFont val="Arial"/>
        <family val="2"/>
      </rPr>
      <t>Produits financiers</t>
    </r>
  </si>
  <si>
    <r>
      <t xml:space="preserve">10.  </t>
    </r>
    <r>
      <rPr>
        <b/>
        <sz val="9"/>
        <rFont val="Arial"/>
        <family val="2"/>
      </rPr>
      <t>Charges exceptionnelles</t>
    </r>
  </si>
  <si>
    <r>
      <t xml:space="preserve">9.    </t>
    </r>
    <r>
      <rPr>
        <b/>
        <sz val="9"/>
        <rFont val="Arial"/>
        <family val="2"/>
      </rPr>
      <t>Produits exceptionnels</t>
    </r>
  </si>
  <si>
    <r>
      <t xml:space="preserve">13.     </t>
    </r>
    <r>
      <rPr>
        <b/>
        <sz val="9"/>
        <rFont val="Arial"/>
        <family val="2"/>
      </rPr>
      <t>Bénéfice de l’exercice</t>
    </r>
  </si>
  <si>
    <r>
      <t xml:space="preserve">10.   </t>
    </r>
    <r>
      <rPr>
        <b/>
        <sz val="9"/>
        <rFont val="Arial"/>
        <family val="2"/>
      </rPr>
      <t>Perte de l’exercice</t>
    </r>
  </si>
  <si>
    <t>Code</t>
  </si>
  <si>
    <t>Article</t>
  </si>
  <si>
    <t>Rabais, Remise</t>
  </si>
  <si>
    <t xml:space="preserve">Conditions de paiement: </t>
  </si>
  <si>
    <t xml:space="preserve"> Conditions de livraison:</t>
  </si>
  <si>
    <t xml:space="preserve">D E C L  A R A T I O N     D E       T V A </t>
  </si>
  <si>
    <t>Assurance pension</t>
  </si>
  <si>
    <t>Assurance maladie</t>
  </si>
  <si>
    <t xml:space="preserve"> +Assurance pension</t>
  </si>
  <si>
    <t xml:space="preserve"> +Assurance maladie</t>
  </si>
  <si>
    <t>Assurance dépandance</t>
  </si>
  <si>
    <t xml:space="preserve"> = salaire net </t>
  </si>
  <si>
    <t xml:space="preserve"> +Mutualité</t>
  </si>
  <si>
    <t xml:space="preserve"> -impôts (taux moyen 30%)</t>
  </si>
  <si>
    <t>Période (du ….. au …..):</t>
  </si>
  <si>
    <t>D E C L A R A T I O N    DE    T R A V A I L</t>
  </si>
  <si>
    <t>Prestations</t>
  </si>
  <si>
    <t>Signature</t>
  </si>
  <si>
    <t>début</t>
  </si>
  <si>
    <t>fin</t>
  </si>
  <si>
    <t>durée</t>
  </si>
  <si>
    <t>heures</t>
  </si>
  <si>
    <t>Achats à … %</t>
  </si>
  <si>
    <t xml:space="preserve"> +SNST (santé au travail)</t>
  </si>
  <si>
    <r>
      <t>D E C O M P T E   S A L A R I A L  (</t>
    </r>
    <r>
      <rPr>
        <b/>
        <sz val="12"/>
        <color rgb="FFFF0000"/>
        <rFont val="Arial"/>
        <family val="2"/>
      </rPr>
      <t>S I M P L I F I E  !</t>
    </r>
    <r>
      <rPr>
        <b/>
        <sz val="12"/>
        <rFont val="Arial"/>
        <family val="2"/>
      </rPr>
      <t>)</t>
    </r>
  </si>
  <si>
    <t>Ventes à 17%</t>
  </si>
  <si>
    <t>Achats à 17%</t>
  </si>
  <si>
    <t>Adresse Mail</t>
  </si>
  <si>
    <t>Net à payer*</t>
  </si>
  <si>
    <t xml:space="preserve">*La Mini-entreprise n'a pas le droit de facturer une TVA aux clients. </t>
  </si>
  <si>
    <t>*Le chiffre d'affaires ne dépasse pas le seuil de 30.000 € par 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</si>
</sst>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000"/>
    <numFmt numFmtId="165" formatCode="###0\ \ \ "/>
    <numFmt numFmtId="166" formatCode="#,##0\ \ \ "/>
    <numFmt numFmtId="167" formatCode="#,##0.00\ _F"/>
    <numFmt numFmtId="168" formatCode="#,##0.00\ [$€-1]"/>
  </numFmts>
  <fonts count="4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16"/>
      <name val="Arial"/>
      <family val="2"/>
    </font>
    <font>
      <sz val="14"/>
      <name val="Times New Roman"/>
      <family val="1"/>
    </font>
    <font>
      <sz val="20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1"/>
      <name val="Times New Roman"/>
      <family val="1"/>
    </font>
    <font>
      <b/>
      <i/>
      <sz val="12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2"/>
      <name val="Comic Sans MS"/>
      <family val="4"/>
    </font>
    <font>
      <sz val="10"/>
      <name val="Comic Sans MS"/>
      <family val="4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i/>
      <sz val="14"/>
      <name val="Arial"/>
      <family val="2"/>
    </font>
    <font>
      <sz val="24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2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8"/>
      <name val="Arial"/>
      <family val="2"/>
    </font>
    <font>
      <vertAlign val="superscript"/>
      <sz val="8"/>
      <name val="Arial"/>
      <family val="2"/>
    </font>
    <font>
      <vertAlign val="superscript"/>
      <sz val="8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Verdana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4" fillId="0" borderId="0"/>
    <xf numFmtId="9" fontId="44" fillId="0" borderId="0" applyFont="0" applyFill="0" applyBorder="0" applyAlignment="0" applyProtection="0"/>
  </cellStyleXfs>
  <cellXfs count="562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/>
    <xf numFmtId="0" fontId="0" fillId="0" borderId="0" xfId="0" applyBorder="1"/>
    <xf numFmtId="0" fontId="2" fillId="0" borderId="2" xfId="0" applyFont="1" applyBorder="1"/>
    <xf numFmtId="0" fontId="2" fillId="0" borderId="3" xfId="0" applyFont="1" applyBorder="1"/>
    <xf numFmtId="0" fontId="8" fillId="0" borderId="1" xfId="0" applyFont="1" applyBorder="1"/>
    <xf numFmtId="0" fontId="10" fillId="0" borderId="1" xfId="0" applyFont="1" applyBorder="1"/>
    <xf numFmtId="0" fontId="5" fillId="0" borderId="0" xfId="2" applyFont="1"/>
    <xf numFmtId="0" fontId="11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0" fillId="0" borderId="0" xfId="0" applyFill="1"/>
    <xf numFmtId="0" fontId="5" fillId="0" borderId="0" xfId="2" applyFont="1" applyFill="1"/>
    <xf numFmtId="0" fontId="7" fillId="0" borderId="0" xfId="2" applyFont="1" applyAlignment="1">
      <alignment vertic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2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4" fillId="2" borderId="0" xfId="0" applyFont="1" applyFill="1"/>
    <xf numFmtId="49" fontId="2" fillId="0" borderId="0" xfId="0" applyNumberFormat="1" applyFont="1"/>
    <xf numFmtId="0" fontId="3" fillId="0" borderId="5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0" fontId="12" fillId="0" borderId="5" xfId="0" applyFont="1" applyFill="1" applyBorder="1"/>
    <xf numFmtId="4" fontId="4" fillId="0" borderId="9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5" xfId="0" applyFont="1" applyFill="1" applyBorder="1"/>
    <xf numFmtId="2" fontId="4" fillId="0" borderId="9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center"/>
    </xf>
    <xf numFmtId="4" fontId="4" fillId="0" borderId="11" xfId="0" applyNumberFormat="1" applyFont="1" applyFill="1" applyBorder="1" applyAlignment="1">
      <alignment horizontal="center"/>
    </xf>
    <xf numFmtId="4" fontId="4" fillId="0" borderId="10" xfId="0" applyNumberFormat="1" applyFont="1" applyFill="1" applyBorder="1" applyAlignment="1">
      <alignment horizontal="center"/>
    </xf>
    <xf numFmtId="0" fontId="12" fillId="0" borderId="4" xfId="0" applyFont="1" applyFill="1" applyBorder="1"/>
    <xf numFmtId="0" fontId="4" fillId="0" borderId="2" xfId="0" applyFont="1" applyFill="1" applyBorder="1" applyAlignment="1">
      <alignment horizontal="center"/>
    </xf>
    <xf numFmtId="0" fontId="3" fillId="0" borderId="6" xfId="0" applyFont="1" applyFill="1" applyBorder="1"/>
    <xf numFmtId="0" fontId="4" fillId="0" borderId="12" xfId="0" applyFont="1" applyFill="1" applyBorder="1"/>
    <xf numFmtId="10" fontId="4" fillId="0" borderId="9" xfId="0" applyNumberFormat="1" applyFont="1" applyFill="1" applyBorder="1" applyAlignment="1">
      <alignment horizontal="center"/>
    </xf>
    <xf numFmtId="9" fontId="4" fillId="3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3" borderId="9" xfId="0" applyNumberFormat="1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4" fontId="4" fillId="4" borderId="9" xfId="0" applyNumberFormat="1" applyFont="1" applyFill="1" applyBorder="1" applyAlignment="1">
      <alignment horizontal="center"/>
    </xf>
    <xf numFmtId="4" fontId="4" fillId="4" borderId="8" xfId="0" applyNumberFormat="1" applyFont="1" applyFill="1" applyBorder="1" applyAlignment="1">
      <alignment horizontal="center"/>
    </xf>
    <xf numFmtId="4" fontId="4" fillId="4" borderId="11" xfId="0" applyNumberFormat="1" applyFont="1" applyFill="1" applyBorder="1" applyAlignment="1">
      <alignment horizontal="center"/>
    </xf>
    <xf numFmtId="4" fontId="4" fillId="4" borderId="13" xfId="0" applyNumberFormat="1" applyFont="1" applyFill="1" applyBorder="1" applyAlignment="1">
      <alignment horizontal="center"/>
    </xf>
    <xf numFmtId="2" fontId="4" fillId="4" borderId="7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5" borderId="0" xfId="0" applyFill="1"/>
    <xf numFmtId="0" fontId="14" fillId="0" borderId="0" xfId="0" applyFont="1"/>
    <xf numFmtId="2" fontId="4" fillId="6" borderId="9" xfId="0" applyNumberFormat="1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9" fillId="0" borderId="14" xfId="0" applyFont="1" applyBorder="1"/>
    <xf numFmtId="0" fontId="3" fillId="0" borderId="0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15" xfId="0" applyFont="1" applyBorder="1"/>
    <xf numFmtId="0" fontId="4" fillId="0" borderId="16" xfId="0" applyFont="1" applyBorder="1"/>
    <xf numFmtId="0" fontId="4" fillId="5" borderId="2" xfId="0" applyFont="1" applyFill="1" applyBorder="1"/>
    <xf numFmtId="0" fontId="3" fillId="0" borderId="17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13" fillId="5" borderId="0" xfId="0" applyFont="1" applyFill="1"/>
    <xf numFmtId="49" fontId="0" fillId="0" borderId="0" xfId="0" applyNumberFormat="1"/>
    <xf numFmtId="0" fontId="18" fillId="0" borderId="1" xfId="0" applyFont="1" applyBorder="1" applyAlignment="1">
      <alignment horizontal="center"/>
    </xf>
    <xf numFmtId="0" fontId="8" fillId="5" borderId="0" xfId="0" applyFont="1" applyFill="1" applyBorder="1" applyAlignment="1"/>
    <xf numFmtId="0" fontId="13" fillId="0" borderId="1" xfId="0" applyFont="1" applyBorder="1" applyAlignment="1">
      <alignment horizontal="right"/>
    </xf>
    <xf numFmtId="0" fontId="19" fillId="0" borderId="0" xfId="0" applyFont="1" applyAlignment="1">
      <alignment horizontal="center"/>
    </xf>
    <xf numFmtId="0" fontId="10" fillId="5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4" fillId="0" borderId="18" xfId="0" applyFont="1" applyBorder="1"/>
    <xf numFmtId="0" fontId="14" fillId="0" borderId="19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0" borderId="21" xfId="0" applyFont="1" applyBorder="1"/>
    <xf numFmtId="0" fontId="14" fillId="0" borderId="22" xfId="0" applyFont="1" applyBorder="1"/>
    <xf numFmtId="0" fontId="14" fillId="0" borderId="23" xfId="0" applyFont="1" applyBorder="1"/>
    <xf numFmtId="0" fontId="14" fillId="0" borderId="24" xfId="0" applyFont="1" applyBorder="1"/>
    <xf numFmtId="0" fontId="6" fillId="0" borderId="10" xfId="0" applyFont="1" applyBorder="1" applyAlignment="1">
      <alignment horizontal="center"/>
    </xf>
    <xf numFmtId="168" fontId="14" fillId="0" borderId="18" xfId="0" applyNumberFormat="1" applyFont="1" applyBorder="1"/>
    <xf numFmtId="0" fontId="16" fillId="0" borderId="0" xfId="0" applyFont="1"/>
    <xf numFmtId="0" fontId="15" fillId="0" borderId="0" xfId="0" applyFont="1"/>
    <xf numFmtId="168" fontId="0" fillId="0" borderId="0" xfId="0" applyNumberFormat="1"/>
    <xf numFmtId="49" fontId="16" fillId="0" borderId="0" xfId="0" applyNumberFormat="1" applyFont="1"/>
    <xf numFmtId="168" fontId="16" fillId="0" borderId="0" xfId="0" applyNumberFormat="1" applyFont="1"/>
    <xf numFmtId="0" fontId="18" fillId="0" borderId="5" xfId="2" applyFont="1" applyFill="1" applyBorder="1"/>
    <xf numFmtId="0" fontId="3" fillId="0" borderId="0" xfId="2" applyFont="1" applyFill="1" applyBorder="1" applyAlignment="1">
      <alignment horizontal="right" vertical="center"/>
    </xf>
    <xf numFmtId="14" fontId="3" fillId="0" borderId="0" xfId="2" applyNumberFormat="1" applyFont="1" applyFill="1" applyBorder="1" applyAlignment="1">
      <alignment horizontal="left" vertical="center"/>
    </xf>
    <xf numFmtId="0" fontId="18" fillId="0" borderId="0" xfId="2" applyFont="1" applyFill="1" applyBorder="1"/>
    <xf numFmtId="0" fontId="18" fillId="0" borderId="5" xfId="0" applyFont="1" applyBorder="1"/>
    <xf numFmtId="0" fontId="9" fillId="0" borderId="0" xfId="2" applyFont="1" applyFill="1" applyBorder="1"/>
    <xf numFmtId="9" fontId="21" fillId="0" borderId="0" xfId="2" applyNumberFormat="1" applyFont="1" applyFill="1" applyBorder="1" applyAlignment="1">
      <alignment horizontal="centerContinuous" vertical="top"/>
    </xf>
    <xf numFmtId="9" fontId="21" fillId="0" borderId="7" xfId="2" applyNumberFormat="1" applyFont="1" applyFill="1" applyBorder="1" applyAlignment="1">
      <alignment horizontal="centerContinuous" vertical="top"/>
    </xf>
    <xf numFmtId="0" fontId="9" fillId="0" borderId="5" xfId="2" applyFont="1" applyFill="1" applyBorder="1" applyAlignment="1">
      <alignment horizontal="left" vertical="center"/>
    </xf>
    <xf numFmtId="9" fontId="21" fillId="0" borderId="0" xfId="2" applyNumberFormat="1" applyFont="1" applyFill="1" applyBorder="1" applyAlignment="1">
      <alignment horizontal="left" vertical="center"/>
    </xf>
    <xf numFmtId="9" fontId="21" fillId="0" borderId="7" xfId="2" applyNumberFormat="1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8" fillId="0" borderId="7" xfId="2" applyFont="1" applyFill="1" applyBorder="1"/>
    <xf numFmtId="0" fontId="4" fillId="0" borderId="5" xfId="2" applyFont="1" applyFill="1" applyBorder="1"/>
    <xf numFmtId="14" fontId="3" fillId="0" borderId="0" xfId="2" applyNumberFormat="1" applyFont="1" applyFill="1" applyBorder="1" applyAlignment="1">
      <alignment horizontal="centerContinuous" vertical="center"/>
    </xf>
    <xf numFmtId="0" fontId="18" fillId="0" borderId="0" xfId="2" applyFont="1" applyFill="1" applyBorder="1" applyAlignment="1">
      <alignment horizontal="centerContinuous"/>
    </xf>
    <xf numFmtId="0" fontId="22" fillId="0" borderId="25" xfId="2" applyFont="1" applyFill="1" applyBorder="1" applyAlignment="1">
      <alignment horizontal="center" vertical="center" wrapText="1"/>
    </xf>
    <xf numFmtId="0" fontId="22" fillId="0" borderId="14" xfId="2" applyFont="1" applyFill="1" applyBorder="1" applyAlignment="1">
      <alignment horizontal="center" vertical="center"/>
    </xf>
    <xf numFmtId="0" fontId="23" fillId="0" borderId="26" xfId="2" applyNumberFormat="1" applyFont="1" applyFill="1" applyBorder="1" applyAlignment="1">
      <alignment horizontal="center" vertical="center"/>
    </xf>
    <xf numFmtId="166" fontId="23" fillId="0" borderId="18" xfId="2" applyNumberFormat="1" applyFont="1" applyFill="1" applyBorder="1" applyAlignment="1">
      <alignment horizontal="center" vertical="center"/>
    </xf>
    <xf numFmtId="168" fontId="23" fillId="0" borderId="18" xfId="3" applyNumberFormat="1" applyFont="1" applyFill="1" applyBorder="1" applyAlignment="1">
      <alignment horizontal="right" vertical="center"/>
    </xf>
    <xf numFmtId="10" fontId="23" fillId="0" borderId="18" xfId="1" applyNumberFormat="1" applyFont="1" applyFill="1" applyBorder="1" applyAlignment="1">
      <alignment horizontal="center" vertical="center"/>
    </xf>
    <xf numFmtId="168" fontId="23" fillId="0" borderId="18" xfId="2" applyNumberFormat="1" applyFont="1" applyFill="1" applyBorder="1" applyAlignment="1">
      <alignment horizontal="right" vertical="center"/>
    </xf>
    <xf numFmtId="168" fontId="23" fillId="0" borderId="18" xfId="3" applyNumberFormat="1" applyFont="1" applyFill="1" applyBorder="1" applyAlignment="1">
      <alignment horizontal="center" vertical="center"/>
    </xf>
    <xf numFmtId="0" fontId="24" fillId="0" borderId="26" xfId="2" applyNumberFormat="1" applyFont="1" applyFill="1" applyBorder="1" applyAlignment="1">
      <alignment horizontal="center" vertical="center"/>
    </xf>
    <xf numFmtId="166" fontId="24" fillId="0" borderId="18" xfId="2" applyNumberFormat="1" applyFont="1" applyFill="1" applyBorder="1" applyAlignment="1">
      <alignment vertical="center"/>
    </xf>
    <xf numFmtId="168" fontId="24" fillId="0" borderId="18" xfId="3" applyNumberFormat="1" applyFont="1" applyFill="1" applyBorder="1" applyAlignment="1">
      <alignment horizontal="center" vertical="center"/>
    </xf>
    <xf numFmtId="10" fontId="24" fillId="0" borderId="18" xfId="1" applyNumberFormat="1" applyFont="1" applyFill="1" applyBorder="1" applyAlignment="1">
      <alignment horizontal="center" vertical="center"/>
    </xf>
    <xf numFmtId="168" fontId="24" fillId="0" borderId="18" xfId="2" applyNumberFormat="1" applyFont="1" applyFill="1" applyBorder="1" applyAlignment="1">
      <alignment horizontal="center" vertical="center"/>
    </xf>
    <xf numFmtId="164" fontId="24" fillId="0" borderId="26" xfId="2" applyNumberFormat="1" applyFont="1" applyFill="1" applyBorder="1" applyAlignment="1">
      <alignment horizontal="center" vertical="center"/>
    </xf>
    <xf numFmtId="168" fontId="24" fillId="0" borderId="18" xfId="2" applyNumberFormat="1" applyFont="1" applyFill="1" applyBorder="1" applyAlignment="1">
      <alignment vertical="center"/>
    </xf>
    <xf numFmtId="168" fontId="24" fillId="0" borderId="18" xfId="3" applyNumberFormat="1" applyFont="1" applyFill="1" applyBorder="1" applyAlignment="1">
      <alignment vertical="center"/>
    </xf>
    <xf numFmtId="165" fontId="25" fillId="0" borderId="29" xfId="2" applyNumberFormat="1" applyFont="1" applyFill="1" applyBorder="1" applyAlignment="1">
      <alignment horizontal="center" vertical="center"/>
    </xf>
    <xf numFmtId="166" fontId="25" fillId="0" borderId="30" xfId="2" applyNumberFormat="1" applyFont="1" applyFill="1" applyBorder="1" applyAlignment="1">
      <alignment vertical="center"/>
    </xf>
    <xf numFmtId="168" fontId="25" fillId="0" borderId="30" xfId="2" applyNumberFormat="1" applyFont="1" applyFill="1" applyBorder="1" applyAlignment="1">
      <alignment vertical="center"/>
    </xf>
    <xf numFmtId="9" fontId="24" fillId="0" borderId="30" xfId="1" applyFont="1" applyFill="1" applyBorder="1" applyAlignment="1">
      <alignment horizontal="center" vertical="center"/>
    </xf>
    <xf numFmtId="168" fontId="24" fillId="0" borderId="30" xfId="2" applyNumberFormat="1" applyFont="1" applyFill="1" applyBorder="1" applyAlignment="1">
      <alignment vertical="center"/>
    </xf>
    <xf numFmtId="3" fontId="13" fillId="0" borderId="5" xfId="2" applyNumberFormat="1" applyFont="1" applyFill="1" applyBorder="1" applyAlignment="1">
      <alignment horizontal="centerContinuous" vertical="center"/>
    </xf>
    <xf numFmtId="0" fontId="13" fillId="0" borderId="0" xfId="2" applyFont="1" applyFill="1" applyBorder="1" applyAlignment="1">
      <alignment horizontal="centerContinuous" vertical="center"/>
    </xf>
    <xf numFmtId="3" fontId="13" fillId="0" borderId="0" xfId="2" applyNumberFormat="1" applyFont="1" applyFill="1" applyBorder="1" applyAlignment="1">
      <alignment horizontal="centerContinuous" vertical="center"/>
    </xf>
    <xf numFmtId="0" fontId="29" fillId="0" borderId="32" xfId="2" applyFont="1" applyFill="1" applyBorder="1" applyAlignment="1">
      <alignment horizontal="centerContinuous" vertical="center"/>
    </xf>
    <xf numFmtId="3" fontId="27" fillId="0" borderId="5" xfId="2" applyNumberFormat="1" applyFont="1" applyFill="1" applyBorder="1" applyAlignment="1">
      <alignment vertical="center"/>
    </xf>
    <xf numFmtId="3" fontId="27" fillId="0" borderId="0" xfId="2" applyNumberFormat="1" applyFont="1" applyFill="1" applyBorder="1" applyAlignment="1">
      <alignment vertical="center"/>
    </xf>
    <xf numFmtId="3" fontId="27" fillId="0" borderId="7" xfId="2" applyNumberFormat="1" applyFont="1" applyFill="1" applyBorder="1" applyAlignment="1">
      <alignment vertical="center"/>
    </xf>
    <xf numFmtId="0" fontId="18" fillId="0" borderId="0" xfId="0" applyFont="1" applyFill="1" applyBorder="1"/>
    <xf numFmtId="0" fontId="18" fillId="0" borderId="6" xfId="2" applyFont="1" applyFill="1" applyBorder="1"/>
    <xf numFmtId="0" fontId="18" fillId="0" borderId="15" xfId="0" applyFont="1" applyBorder="1"/>
    <xf numFmtId="0" fontId="18" fillId="0" borderId="15" xfId="2" applyFont="1" applyFill="1" applyBorder="1"/>
    <xf numFmtId="0" fontId="18" fillId="0" borderId="16" xfId="2" applyFont="1" applyFill="1" applyBorder="1"/>
    <xf numFmtId="0" fontId="4" fillId="0" borderId="0" xfId="0" applyFont="1" applyBorder="1"/>
    <xf numFmtId="0" fontId="4" fillId="0" borderId="7" xfId="0" applyFont="1" applyBorder="1"/>
    <xf numFmtId="0" fontId="30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49" fontId="18" fillId="0" borderId="1" xfId="0" applyNumberFormat="1" applyFont="1" applyBorder="1"/>
    <xf numFmtId="0" fontId="18" fillId="0" borderId="1" xfId="0" applyFont="1" applyBorder="1" applyAlignment="1">
      <alignment horizontal="right"/>
    </xf>
    <xf numFmtId="168" fontId="18" fillId="0" borderId="1" xfId="0" applyNumberFormat="1" applyFont="1" applyBorder="1" applyAlignment="1">
      <alignment horizontal="right"/>
    </xf>
    <xf numFmtId="49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168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30" fillId="5" borderId="5" xfId="0" applyFont="1" applyFill="1" applyBorder="1" applyAlignment="1"/>
    <xf numFmtId="0" fontId="30" fillId="5" borderId="0" xfId="0" applyFont="1" applyFill="1" applyBorder="1" applyAlignment="1"/>
    <xf numFmtId="0" fontId="4" fillId="5" borderId="0" xfId="0" applyFont="1" applyFill="1" applyBorder="1"/>
    <xf numFmtId="0" fontId="4" fillId="0" borderId="5" xfId="0" applyFont="1" applyBorder="1"/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/>
    <xf numFmtId="0" fontId="3" fillId="0" borderId="23" xfId="0" applyFont="1" applyBorder="1" applyAlignment="1">
      <alignment horizontal="left" vertical="center"/>
    </xf>
    <xf numFmtId="0" fontId="4" fillId="0" borderId="23" xfId="0" applyFont="1" applyBorder="1" applyAlignment="1"/>
    <xf numFmtId="0" fontId="4" fillId="0" borderId="24" xfId="0" applyFont="1" applyBorder="1" applyAlignment="1"/>
    <xf numFmtId="0" fontId="4" fillId="0" borderId="7" xfId="0" applyFont="1" applyBorder="1" applyAlignment="1"/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/>
    <xf numFmtId="0" fontId="3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8" fillId="0" borderId="32" xfId="0" applyFont="1" applyBorder="1"/>
    <xf numFmtId="0" fontId="18" fillId="0" borderId="20" xfId="0" applyFont="1" applyBorder="1"/>
    <xf numFmtId="0" fontId="18" fillId="0" borderId="21" xfId="0" applyFont="1" applyBorder="1"/>
    <xf numFmtId="0" fontId="18" fillId="0" borderId="0" xfId="0" applyFont="1" applyBorder="1"/>
    <xf numFmtId="0" fontId="18" fillId="0" borderId="22" xfId="0" applyFont="1" applyBorder="1"/>
    <xf numFmtId="0" fontId="10" fillId="0" borderId="23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49" fontId="31" fillId="0" borderId="1" xfId="0" applyNumberFormat="1" applyFont="1" applyBorder="1"/>
    <xf numFmtId="0" fontId="4" fillId="7" borderId="1" xfId="0" applyFont="1" applyFill="1" applyBorder="1"/>
    <xf numFmtId="0" fontId="18" fillId="0" borderId="4" xfId="0" applyFont="1" applyBorder="1"/>
    <xf numFmtId="0" fontId="18" fillId="0" borderId="2" xfId="0" applyFont="1" applyBorder="1"/>
    <xf numFmtId="0" fontId="18" fillId="0" borderId="0" xfId="0" applyFont="1"/>
    <xf numFmtId="0" fontId="18" fillId="0" borderId="7" xfId="0" applyFont="1" applyBorder="1"/>
    <xf numFmtId="0" fontId="18" fillId="0" borderId="1" xfId="0" applyFont="1" applyBorder="1"/>
    <xf numFmtId="0" fontId="18" fillId="0" borderId="6" xfId="0" applyFont="1" applyBorder="1"/>
    <xf numFmtId="0" fontId="30" fillId="5" borderId="4" xfId="0" applyFont="1" applyFill="1" applyBorder="1" applyAlignment="1"/>
    <xf numFmtId="0" fontId="30" fillId="5" borderId="2" xfId="0" applyFont="1" applyFill="1" applyBorder="1" applyAlignment="1"/>
    <xf numFmtId="0" fontId="18" fillId="5" borderId="2" xfId="0" applyFont="1" applyFill="1" applyBorder="1"/>
    <xf numFmtId="0" fontId="18" fillId="0" borderId="0" xfId="0" applyFont="1" applyFill="1"/>
    <xf numFmtId="0" fontId="33" fillId="0" borderId="34" xfId="0" applyFont="1" applyBorder="1" applyAlignment="1">
      <alignment horizontal="right" vertical="top" wrapText="1"/>
    </xf>
    <xf numFmtId="0" fontId="34" fillId="0" borderId="0" xfId="0" applyFont="1" applyBorder="1" applyAlignment="1">
      <alignment vertical="top" wrapText="1"/>
    </xf>
    <xf numFmtId="0" fontId="33" fillId="0" borderId="25" xfId="0" applyFont="1" applyBorder="1" applyAlignment="1">
      <alignment horizontal="left" vertical="top" wrapText="1"/>
    </xf>
    <xf numFmtId="167" fontId="33" fillId="0" borderId="1" xfId="0" applyNumberFormat="1" applyFont="1" applyBorder="1" applyAlignment="1">
      <alignment horizontal="right" vertical="top" wrapText="1"/>
    </xf>
    <xf numFmtId="167" fontId="33" fillId="0" borderId="35" xfId="0" applyNumberFormat="1" applyFont="1" applyBorder="1" applyAlignment="1">
      <alignment horizontal="center" vertical="top" wrapText="1"/>
    </xf>
    <xf numFmtId="167" fontId="33" fillId="0" borderId="35" xfId="0" applyNumberFormat="1" applyFont="1" applyBorder="1" applyAlignment="1">
      <alignment horizontal="right" vertical="top" wrapText="1"/>
    </xf>
    <xf numFmtId="167" fontId="33" fillId="0" borderId="1" xfId="0" applyNumberFormat="1" applyFont="1" applyBorder="1" applyAlignment="1">
      <alignment vertical="top" wrapText="1"/>
    </xf>
    <xf numFmtId="167" fontId="33" fillId="0" borderId="35" xfId="0" applyNumberFormat="1" applyFont="1" applyBorder="1" applyAlignment="1">
      <alignment vertical="top" wrapText="1"/>
    </xf>
    <xf numFmtId="0" fontId="32" fillId="0" borderId="25" xfId="0" applyFont="1" applyBorder="1" applyAlignment="1">
      <alignment vertical="top" wrapText="1"/>
    </xf>
    <xf numFmtId="0" fontId="32" fillId="0" borderId="36" xfId="0" applyFont="1" applyBorder="1" applyAlignment="1">
      <alignment vertical="top" wrapText="1"/>
    </xf>
    <xf numFmtId="0" fontId="34" fillId="0" borderId="0" xfId="0" applyFont="1" applyBorder="1"/>
    <xf numFmtId="0" fontId="18" fillId="5" borderId="0" xfId="0" applyFont="1" applyFill="1"/>
    <xf numFmtId="0" fontId="18" fillId="0" borderId="0" xfId="0" applyFont="1" applyAlignment="1">
      <alignment horizontal="right"/>
    </xf>
    <xf numFmtId="168" fontId="18" fillId="0" borderId="1" xfId="0" applyNumberFormat="1" applyFont="1" applyBorder="1"/>
    <xf numFmtId="0" fontId="4" fillId="0" borderId="10" xfId="0" applyFont="1" applyBorder="1"/>
    <xf numFmtId="49" fontId="18" fillId="0" borderId="32" xfId="0" applyNumberFormat="1" applyFont="1" applyBorder="1"/>
    <xf numFmtId="49" fontId="22" fillId="0" borderId="33" xfId="0" applyNumberFormat="1" applyFont="1" applyBorder="1" applyAlignment="1">
      <alignment horizontal="right"/>
    </xf>
    <xf numFmtId="168" fontId="18" fillId="0" borderId="14" xfId="0" applyNumberFormat="1" applyFont="1" applyBorder="1"/>
    <xf numFmtId="49" fontId="18" fillId="0" borderId="15" xfId="0" applyNumberFormat="1" applyFont="1" applyBorder="1"/>
    <xf numFmtId="168" fontId="18" fillId="0" borderId="15" xfId="0" applyNumberFormat="1" applyFont="1" applyBorder="1"/>
    <xf numFmtId="0" fontId="22" fillId="0" borderId="1" xfId="0" applyFont="1" applyFill="1" applyBorder="1" applyAlignment="1">
      <alignment horizontal="right"/>
    </xf>
    <xf numFmtId="168" fontId="22" fillId="0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19" fillId="5" borderId="0" xfId="0" applyFont="1" applyFill="1"/>
    <xf numFmtId="0" fontId="31" fillId="0" borderId="37" xfId="0" applyFont="1" applyBorder="1" applyAlignment="1">
      <alignment horizontal="center"/>
    </xf>
    <xf numFmtId="0" fontId="31" fillId="0" borderId="38" xfId="0" applyFont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31" fillId="0" borderId="39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1" fillId="0" borderId="40" xfId="0" applyFont="1" applyBorder="1" applyAlignment="1">
      <alignment horizontal="center"/>
    </xf>
    <xf numFmtId="0" fontId="31" fillId="0" borderId="37" xfId="0" applyFont="1" applyBorder="1" applyAlignment="1">
      <alignment horizontal="right" vertical="center"/>
    </xf>
    <xf numFmtId="0" fontId="31" fillId="0" borderId="40" xfId="0" applyFont="1" applyBorder="1"/>
    <xf numFmtId="0" fontId="31" fillId="0" borderId="5" xfId="0" applyFont="1" applyBorder="1"/>
    <xf numFmtId="0" fontId="31" fillId="0" borderId="0" xfId="0" applyFont="1"/>
    <xf numFmtId="0" fontId="31" fillId="0" borderId="7" xfId="0" applyFont="1" applyBorder="1"/>
    <xf numFmtId="0" fontId="38" fillId="0" borderId="0" xfId="0" applyFont="1"/>
    <xf numFmtId="0" fontId="31" fillId="0" borderId="40" xfId="0" applyFont="1" applyBorder="1" applyAlignment="1">
      <alignment horizontal="right"/>
    </xf>
    <xf numFmtId="0" fontId="37" fillId="0" borderId="5" xfId="0" applyFont="1" applyBorder="1"/>
    <xf numFmtId="0" fontId="37" fillId="0" borderId="0" xfId="0" applyFont="1" applyBorder="1"/>
    <xf numFmtId="0" fontId="37" fillId="0" borderId="7" xfId="0" applyFont="1" applyBorder="1"/>
    <xf numFmtId="0" fontId="38" fillId="0" borderId="7" xfId="0" applyFont="1" applyBorder="1"/>
    <xf numFmtId="0" fontId="31" fillId="0" borderId="7" xfId="0" applyFont="1" applyBorder="1" applyAlignment="1">
      <alignment horizontal="right"/>
    </xf>
    <xf numFmtId="0" fontId="31" fillId="0" borderId="41" xfId="0" applyFont="1" applyBorder="1"/>
    <xf numFmtId="0" fontId="31" fillId="0" borderId="41" xfId="0" applyFont="1" applyBorder="1" applyAlignment="1">
      <alignment horizontal="right"/>
    </xf>
    <xf numFmtId="0" fontId="31" fillId="0" borderId="0" xfId="0" applyFont="1" applyAlignment="1">
      <alignment wrapText="1"/>
    </xf>
    <xf numFmtId="0" fontId="37" fillId="0" borderId="0" xfId="0" applyFont="1"/>
    <xf numFmtId="0" fontId="31" fillId="0" borderId="5" xfId="0" applyFont="1" applyBorder="1" applyAlignment="1">
      <alignment wrapText="1"/>
    </xf>
    <xf numFmtId="0" fontId="31" fillId="0" borderId="40" xfId="0" applyFont="1" applyBorder="1" applyAlignment="1">
      <alignment wrapText="1"/>
    </xf>
    <xf numFmtId="0" fontId="31" fillId="0" borderId="7" xfId="0" applyFont="1" applyBorder="1" applyAlignment="1">
      <alignment wrapText="1"/>
    </xf>
    <xf numFmtId="0" fontId="31" fillId="0" borderId="40" xfId="0" applyFont="1" applyBorder="1" applyAlignment="1">
      <alignment horizontal="right" wrapText="1"/>
    </xf>
    <xf numFmtId="0" fontId="31" fillId="0" borderId="37" xfId="0" applyFont="1" applyBorder="1" applyAlignment="1">
      <alignment horizontal="right"/>
    </xf>
    <xf numFmtId="0" fontId="31" fillId="0" borderId="38" xfId="0" applyFont="1" applyBorder="1" applyAlignment="1">
      <alignment horizontal="right"/>
    </xf>
    <xf numFmtId="0" fontId="31" fillId="0" borderId="37" xfId="0" applyFont="1" applyBorder="1"/>
    <xf numFmtId="0" fontId="31" fillId="0" borderId="0" xfId="0" applyFont="1" applyAlignment="1">
      <alignment horizontal="left" wrapText="1"/>
    </xf>
    <xf numFmtId="0" fontId="31" fillId="0" borderId="7" xfId="0" applyFont="1" applyBorder="1" applyAlignment="1">
      <alignment horizontal="right" wrapText="1"/>
    </xf>
    <xf numFmtId="0" fontId="31" fillId="0" borderId="6" xfId="0" applyFont="1" applyBorder="1"/>
    <xf numFmtId="0" fontId="31" fillId="0" borderId="15" xfId="0" applyFont="1" applyBorder="1"/>
    <xf numFmtId="0" fontId="31" fillId="0" borderId="15" xfId="0" applyFont="1" applyBorder="1" applyAlignment="1">
      <alignment horizontal="right"/>
    </xf>
    <xf numFmtId="0" fontId="36" fillId="0" borderId="40" xfId="0" applyFont="1" applyFill="1" applyBorder="1" applyAlignment="1">
      <alignment horizontal="center" vertical="top" wrapText="1"/>
    </xf>
    <xf numFmtId="0" fontId="36" fillId="0" borderId="7" xfId="0" applyFont="1" applyFill="1" applyBorder="1" applyAlignment="1">
      <alignment horizontal="center" vertical="top" wrapText="1"/>
    </xf>
    <xf numFmtId="0" fontId="14" fillId="0" borderId="40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36" fillId="0" borderId="7" xfId="0" applyFont="1" applyBorder="1" applyAlignment="1">
      <alignment vertical="top" wrapText="1"/>
    </xf>
    <xf numFmtId="0" fontId="14" fillId="0" borderId="42" xfId="0" applyFont="1" applyBorder="1" applyAlignment="1">
      <alignment horizontal="right" vertical="top" wrapText="1"/>
    </xf>
    <xf numFmtId="0" fontId="14" fillId="0" borderId="7" xfId="0" applyFont="1" applyBorder="1" applyAlignment="1">
      <alignment horizontal="right" vertical="top" wrapText="1"/>
    </xf>
    <xf numFmtId="0" fontId="14" fillId="0" borderId="5" xfId="0" applyFont="1" applyBorder="1" applyAlignment="1">
      <alignment vertical="top" wrapText="1"/>
    </xf>
    <xf numFmtId="0" fontId="18" fillId="0" borderId="43" xfId="0" applyFont="1" applyBorder="1"/>
    <xf numFmtId="0" fontId="14" fillId="0" borderId="0" xfId="0" applyFont="1" applyBorder="1" applyAlignment="1">
      <alignment vertical="top" wrapText="1"/>
    </xf>
    <xf numFmtId="0" fontId="18" fillId="0" borderId="42" xfId="0" applyFont="1" applyBorder="1"/>
    <xf numFmtId="0" fontId="14" fillId="0" borderId="40" xfId="0" applyFont="1" applyBorder="1" applyAlignment="1">
      <alignment horizontal="right" vertical="top" wrapText="1"/>
    </xf>
    <xf numFmtId="0" fontId="22" fillId="0" borderId="41" xfId="0" applyFont="1" applyBorder="1" applyAlignment="1">
      <alignment horizontal="right" vertical="top" wrapText="1"/>
    </xf>
    <xf numFmtId="0" fontId="22" fillId="0" borderId="37" xfId="0" applyFont="1" applyBorder="1" applyAlignment="1">
      <alignment horizontal="right" vertical="top" wrapText="1"/>
    </xf>
    <xf numFmtId="0" fontId="22" fillId="0" borderId="16" xfId="0" applyFont="1" applyBorder="1" applyAlignment="1">
      <alignment horizontal="right" vertical="top" wrapText="1"/>
    </xf>
    <xf numFmtId="0" fontId="14" fillId="0" borderId="37" xfId="0" applyFont="1" applyBorder="1" applyAlignment="1">
      <alignment vertical="top" wrapText="1"/>
    </xf>
    <xf numFmtId="0" fontId="3" fillId="0" borderId="37" xfId="0" applyFont="1" applyBorder="1" applyAlignment="1">
      <alignment horizontal="right"/>
    </xf>
    <xf numFmtId="49" fontId="40" fillId="0" borderId="0" xfId="0" applyNumberFormat="1" applyFont="1" applyAlignment="1">
      <alignment horizontal="left" vertical="justify"/>
    </xf>
    <xf numFmtId="49" fontId="41" fillId="0" borderId="0" xfId="0" applyNumberFormat="1" applyFont="1" applyAlignment="1">
      <alignment horizontal="left" vertical="justify"/>
    </xf>
    <xf numFmtId="0" fontId="18" fillId="0" borderId="0" xfId="2" applyFont="1" applyFill="1" applyBorder="1" applyAlignment="1">
      <alignment horizontal="left"/>
    </xf>
    <xf numFmtId="0" fontId="18" fillId="0" borderId="0" xfId="2" applyFont="1" applyFill="1" applyBorder="1" applyAlignment="1">
      <alignment horizontal="center"/>
    </xf>
    <xf numFmtId="0" fontId="22" fillId="0" borderId="15" xfId="0" applyFont="1" applyBorder="1" applyAlignment="1">
      <alignment vertical="top"/>
    </xf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6" xfId="0" applyBorder="1"/>
    <xf numFmtId="0" fontId="0" fillId="0" borderId="15" xfId="0" applyBorder="1"/>
    <xf numFmtId="0" fontId="39" fillId="5" borderId="2" xfId="0" applyFont="1" applyFill="1" applyBorder="1" applyAlignment="1"/>
    <xf numFmtId="0" fontId="9" fillId="0" borderId="1" xfId="0" applyFont="1" applyBorder="1"/>
    <xf numFmtId="0" fontId="8" fillId="0" borderId="33" xfId="0" applyFont="1" applyBorder="1"/>
    <xf numFmtId="0" fontId="18" fillId="0" borderId="33" xfId="0" applyFont="1" applyBorder="1"/>
    <xf numFmtId="0" fontId="0" fillId="0" borderId="28" xfId="0" applyBorder="1"/>
    <xf numFmtId="0" fontId="3" fillId="0" borderId="15" xfId="0" applyFont="1" applyBorder="1" applyAlignment="1">
      <alignment vertical="top"/>
    </xf>
    <xf numFmtId="0" fontId="18" fillId="0" borderId="15" xfId="0" applyFont="1" applyBorder="1" applyAlignment="1">
      <alignment vertical="top"/>
    </xf>
    <xf numFmtId="0" fontId="12" fillId="0" borderId="6" xfId="0" applyFont="1" applyFill="1" applyBorder="1" applyAlignment="1">
      <alignment vertical="top"/>
    </xf>
    <xf numFmtId="0" fontId="4" fillId="0" borderId="15" xfId="0" applyFont="1" applyFill="1" applyBorder="1" applyAlignment="1">
      <alignment horizontal="center" vertical="top"/>
    </xf>
    <xf numFmtId="2" fontId="4" fillId="4" borderId="16" xfId="0" applyNumberFormat="1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/>
    </xf>
    <xf numFmtId="0" fontId="19" fillId="0" borderId="0" xfId="0" applyFont="1" applyAlignment="1">
      <alignment horizontal="right"/>
    </xf>
    <xf numFmtId="44" fontId="27" fillId="0" borderId="0" xfId="3" applyFont="1" applyFill="1" applyBorder="1" applyAlignment="1">
      <alignment horizontal="center" vertical="center"/>
    </xf>
    <xf numFmtId="0" fontId="19" fillId="0" borderId="0" xfId="0" applyFont="1"/>
    <xf numFmtId="0" fontId="4" fillId="0" borderId="44" xfId="2" applyFont="1" applyFill="1" applyBorder="1" applyAlignment="1">
      <alignment horizontal="left" vertical="center"/>
    </xf>
    <xf numFmtId="0" fontId="4" fillId="0" borderId="45" xfId="2" applyFont="1" applyFill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18" fillId="0" borderId="45" xfId="2" applyFont="1" applyFill="1" applyBorder="1" applyAlignment="1">
      <alignment horizontal="center" vertical="center"/>
    </xf>
    <xf numFmtId="0" fontId="4" fillId="0" borderId="48" xfId="2" applyFont="1" applyFill="1" applyBorder="1" applyAlignment="1">
      <alignment horizontal="left" vertical="center"/>
    </xf>
    <xf numFmtId="0" fontId="4" fillId="0" borderId="49" xfId="2" applyFont="1" applyFill="1" applyBorder="1" applyAlignment="1">
      <alignment horizontal="left" vertical="center"/>
    </xf>
    <xf numFmtId="0" fontId="4" fillId="0" borderId="50" xfId="2" applyFont="1" applyFill="1" applyBorder="1" applyAlignment="1">
      <alignment horizontal="left" vertical="center"/>
    </xf>
    <xf numFmtId="0" fontId="18" fillId="0" borderId="47" xfId="2" applyFont="1" applyFill="1" applyBorder="1" applyAlignment="1">
      <alignment horizontal="center" vertical="center"/>
    </xf>
    <xf numFmtId="0" fontId="4" fillId="0" borderId="51" xfId="2" applyFont="1" applyFill="1" applyBorder="1" applyAlignment="1">
      <alignment horizontal="left" vertical="center"/>
    </xf>
    <xf numFmtId="0" fontId="4" fillId="0" borderId="52" xfId="2" applyFont="1" applyFill="1" applyBorder="1" applyAlignment="1">
      <alignment horizontal="left" vertical="center"/>
    </xf>
    <xf numFmtId="44" fontId="27" fillId="0" borderId="7" xfId="3" applyFont="1" applyFill="1" applyBorder="1" applyAlignment="1">
      <alignment horizontal="center" vertical="center"/>
    </xf>
    <xf numFmtId="0" fontId="29" fillId="0" borderId="7" xfId="2" applyFont="1" applyFill="1" applyBorder="1" applyAlignment="1">
      <alignment horizontal="centerContinuous" vertical="center"/>
    </xf>
    <xf numFmtId="0" fontId="18" fillId="0" borderId="51" xfId="2" applyFont="1" applyFill="1" applyBorder="1" applyAlignment="1">
      <alignment horizontal="center" vertical="center"/>
    </xf>
    <xf numFmtId="0" fontId="18" fillId="0" borderId="53" xfId="2" applyFont="1" applyFill="1" applyBorder="1" applyAlignment="1">
      <alignment horizontal="center" vertical="center"/>
    </xf>
    <xf numFmtId="0" fontId="3" fillId="0" borderId="28" xfId="2" applyFont="1" applyFill="1" applyBorder="1" applyAlignment="1">
      <alignment horizontal="center"/>
    </xf>
    <xf numFmtId="0" fontId="18" fillId="0" borderId="28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0" fontId="18" fillId="0" borderId="54" xfId="2" applyFont="1" applyFill="1" applyBorder="1" applyAlignment="1">
      <alignment horizontal="left" vertical="center"/>
    </xf>
    <xf numFmtId="9" fontId="21" fillId="0" borderId="55" xfId="2" applyNumberFormat="1" applyFont="1" applyFill="1" applyBorder="1" applyAlignment="1">
      <alignment horizontal="left" vertical="center"/>
    </xf>
    <xf numFmtId="0" fontId="19" fillId="0" borderId="16" xfId="0" applyFont="1" applyBorder="1" applyAlignment="1">
      <alignment horizontal="right"/>
    </xf>
    <xf numFmtId="0" fontId="19" fillId="0" borderId="7" xfId="2" applyFont="1" applyBorder="1" applyAlignment="1">
      <alignment horizontal="right"/>
    </xf>
    <xf numFmtId="0" fontId="9" fillId="0" borderId="30" xfId="0" applyFont="1" applyBorder="1"/>
    <xf numFmtId="0" fontId="9" fillId="0" borderId="24" xfId="0" applyFont="1" applyBorder="1"/>
    <xf numFmtId="0" fontId="10" fillId="0" borderId="30" xfId="0" applyFont="1" applyBorder="1"/>
    <xf numFmtId="0" fontId="8" fillId="0" borderId="30" xfId="0" applyFont="1" applyBorder="1"/>
    <xf numFmtId="0" fontId="8" fillId="0" borderId="23" xfId="0" applyFont="1" applyBorder="1"/>
    <xf numFmtId="0" fontId="10" fillId="0" borderId="56" xfId="0" applyFont="1" applyBorder="1"/>
    <xf numFmtId="0" fontId="8" fillId="0" borderId="56" xfId="0" applyFont="1" applyBorder="1"/>
    <xf numFmtId="0" fontId="8" fillId="0" borderId="57" xfId="0" applyFont="1" applyBorder="1"/>
    <xf numFmtId="0" fontId="10" fillId="0" borderId="0" xfId="0" applyFont="1" applyBorder="1" applyAlignment="1">
      <alignment horizontal="center"/>
    </xf>
    <xf numFmtId="0" fontId="18" fillId="0" borderId="3" xfId="0" applyFont="1" applyBorder="1"/>
    <xf numFmtId="0" fontId="10" fillId="0" borderId="57" xfId="0" applyFont="1" applyBorder="1"/>
    <xf numFmtId="0" fontId="10" fillId="0" borderId="31" xfId="0" applyFont="1" applyBorder="1"/>
    <xf numFmtId="0" fontId="10" fillId="0" borderId="35" xfId="0" applyFont="1" applyBorder="1"/>
    <xf numFmtId="0" fontId="8" fillId="0" borderId="35" xfId="0" applyFont="1" applyBorder="1"/>
    <xf numFmtId="0" fontId="18" fillId="0" borderId="35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8" fillId="0" borderId="0" xfId="0" applyFont="1" applyBorder="1"/>
    <xf numFmtId="0" fontId="3" fillId="0" borderId="0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10" fillId="0" borderId="56" xfId="0" applyFont="1" applyBorder="1" applyAlignment="1">
      <alignment horizontal="center"/>
    </xf>
    <xf numFmtId="0" fontId="18" fillId="0" borderId="16" xfId="0" applyFont="1" applyBorder="1" applyAlignment="1">
      <alignment vertical="top"/>
    </xf>
    <xf numFmtId="0" fontId="9" fillId="0" borderId="29" xfId="0" applyFont="1" applyBorder="1"/>
    <xf numFmtId="0" fontId="9" fillId="0" borderId="25" xfId="0" applyFont="1" applyBorder="1"/>
    <xf numFmtId="0" fontId="18" fillId="0" borderId="25" xfId="0" applyFont="1" applyBorder="1"/>
    <xf numFmtId="0" fontId="22" fillId="0" borderId="16" xfId="0" applyFont="1" applyBorder="1"/>
    <xf numFmtId="0" fontId="2" fillId="0" borderId="0" xfId="0" applyFont="1" applyAlignment="1">
      <alignment horizontal="right"/>
    </xf>
    <xf numFmtId="10" fontId="4" fillId="8" borderId="0" xfId="0" applyNumberFormat="1" applyFont="1" applyFill="1" applyBorder="1" applyAlignment="1">
      <alignment horizontal="center"/>
    </xf>
    <xf numFmtId="0" fontId="2" fillId="0" borderId="1" xfId="0" applyFont="1" applyBorder="1"/>
    <xf numFmtId="0" fontId="22" fillId="0" borderId="14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0" borderId="5" xfId="2" applyFont="1" applyFill="1" applyBorder="1"/>
    <xf numFmtId="0" fontId="1" fillId="0" borderId="0" xfId="2" applyFont="1" applyFill="1" applyBorder="1"/>
    <xf numFmtId="0" fontId="1" fillId="0" borderId="5" xfId="0" applyFont="1" applyBorder="1"/>
    <xf numFmtId="0" fontId="1" fillId="0" borderId="0" xfId="2" applyFont="1" applyFill="1" applyBorder="1" applyAlignment="1">
      <alignment horizontal="left" vertical="center"/>
    </xf>
    <xf numFmtId="0" fontId="2" fillId="0" borderId="5" xfId="2" applyFont="1" applyFill="1" applyBorder="1"/>
    <xf numFmtId="0" fontId="1" fillId="0" borderId="0" xfId="2" applyFont="1" applyFill="1" applyBorder="1" applyAlignment="1">
      <alignment horizontal="centerContinuous"/>
    </xf>
    <xf numFmtId="0" fontId="26" fillId="0" borderId="0" xfId="2" applyFont="1" applyFill="1" applyBorder="1" applyAlignment="1">
      <alignment vertical="center" wrapText="1"/>
    </xf>
    <xf numFmtId="0" fontId="26" fillId="0" borderId="1" xfId="2" applyFont="1" applyFill="1" applyBorder="1" applyAlignment="1">
      <alignment horizontal="center" vertical="center"/>
    </xf>
    <xf numFmtId="44" fontId="27" fillId="0" borderId="9" xfId="3" applyFont="1" applyFill="1" applyBorder="1" applyAlignment="1">
      <alignment vertical="center"/>
    </xf>
    <xf numFmtId="44" fontId="28" fillId="0" borderId="1" xfId="3" applyFont="1" applyFill="1" applyBorder="1" applyAlignment="1">
      <alignment horizontal="center" vertical="center"/>
    </xf>
    <xf numFmtId="9" fontId="2" fillId="0" borderId="5" xfId="2" applyNumberFormat="1" applyFont="1" applyFill="1" applyBorder="1" applyAlignment="1">
      <alignment horizontal="center"/>
    </xf>
    <xf numFmtId="9" fontId="2" fillId="0" borderId="0" xfId="2" applyNumberFormat="1" applyFont="1" applyFill="1" applyBorder="1" applyAlignment="1">
      <alignment horizontal="center"/>
    </xf>
    <xf numFmtId="0" fontId="2" fillId="0" borderId="0" xfId="2" applyFont="1" applyFill="1" applyBorder="1"/>
    <xf numFmtId="0" fontId="1" fillId="0" borderId="0" xfId="0" applyFont="1" applyFill="1" applyBorder="1"/>
    <xf numFmtId="0" fontId="1" fillId="0" borderId="0" xfId="2" applyFont="1" applyFill="1" applyBorder="1" applyAlignment="1">
      <alignment horizontal="right"/>
    </xf>
    <xf numFmtId="0" fontId="1" fillId="0" borderId="0" xfId="2" applyFont="1" applyFill="1" applyBorder="1" applyAlignment="1">
      <alignment horizontal="left"/>
    </xf>
    <xf numFmtId="0" fontId="31" fillId="0" borderId="0" xfId="2" applyFont="1" applyFill="1" applyBorder="1" applyAlignment="1">
      <alignment horizontal="left"/>
    </xf>
    <xf numFmtId="0" fontId="1" fillId="0" borderId="0" xfId="2" applyFont="1" applyFill="1" applyBorder="1" applyAlignment="1">
      <alignment horizontal="center"/>
    </xf>
    <xf numFmtId="0" fontId="1" fillId="0" borderId="6" xfId="2" applyFont="1" applyFill="1" applyBorder="1"/>
    <xf numFmtId="0" fontId="1" fillId="0" borderId="15" xfId="0" applyFont="1" applyBorder="1"/>
    <xf numFmtId="0" fontId="1" fillId="0" borderId="15" xfId="2" applyFont="1" applyFill="1" applyBorder="1"/>
    <xf numFmtId="0" fontId="10" fillId="0" borderId="58" xfId="0" applyFont="1" applyBorder="1" applyAlignment="1">
      <alignment horizontal="right"/>
    </xf>
    <xf numFmtId="0" fontId="10" fillId="0" borderId="59" xfId="0" applyFont="1" applyBorder="1" applyAlignment="1">
      <alignment horizontal="right"/>
    </xf>
    <xf numFmtId="0" fontId="10" fillId="0" borderId="60" xfId="0" applyFont="1" applyBorder="1" applyAlignment="1">
      <alignment horizontal="left"/>
    </xf>
    <xf numFmtId="0" fontId="10" fillId="0" borderId="34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9" fillId="0" borderId="15" xfId="0" applyFont="1" applyBorder="1" applyAlignment="1">
      <alignment horizontal="right"/>
    </xf>
    <xf numFmtId="0" fontId="19" fillId="0" borderId="16" xfId="0" applyFont="1" applyBorder="1" applyAlignment="1">
      <alignment horizontal="right"/>
    </xf>
    <xf numFmtId="0" fontId="10" fillId="0" borderId="61" xfId="0" applyFont="1" applyBorder="1" applyAlignment="1">
      <alignment horizontal="center"/>
    </xf>
    <xf numFmtId="0" fontId="10" fillId="0" borderId="62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17" xfId="0" applyFont="1" applyBorder="1" applyAlignment="1">
      <alignment horizontal="left"/>
    </xf>
    <xf numFmtId="0" fontId="10" fillId="0" borderId="64" xfId="0" applyFont="1" applyBorder="1" applyAlignment="1">
      <alignment horizontal="left"/>
    </xf>
    <xf numFmtId="0" fontId="10" fillId="0" borderId="38" xfId="0" applyFont="1" applyBorder="1" applyAlignment="1">
      <alignment horizontal="left"/>
    </xf>
    <xf numFmtId="0" fontId="10" fillId="0" borderId="26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64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8" fillId="5" borderId="19" xfId="0" applyFont="1" applyFill="1" applyBorder="1" applyAlignment="1">
      <alignment horizontal="left"/>
    </xf>
    <xf numFmtId="0" fontId="8" fillId="5" borderId="32" xfId="0" applyFont="1" applyFill="1" applyBorder="1" applyAlignment="1">
      <alignment horizontal="left"/>
    </xf>
    <xf numFmtId="0" fontId="22" fillId="0" borderId="18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" fillId="0" borderId="44" xfId="2" applyFont="1" applyFill="1" applyBorder="1" applyAlignment="1">
      <alignment horizontal="left" vertical="center"/>
    </xf>
    <xf numFmtId="0" fontId="2" fillId="0" borderId="45" xfId="2" applyFont="1" applyFill="1" applyBorder="1" applyAlignment="1">
      <alignment horizontal="left" vertical="center"/>
    </xf>
    <xf numFmtId="0" fontId="1" fillId="0" borderId="45" xfId="2" applyFont="1" applyFill="1" applyBorder="1" applyAlignment="1">
      <alignment horizontal="center" vertical="center"/>
    </xf>
    <xf numFmtId="9" fontId="20" fillId="5" borderId="17" xfId="2" applyNumberFormat="1" applyFont="1" applyFill="1" applyBorder="1" applyAlignment="1">
      <alignment horizontal="left"/>
    </xf>
    <xf numFmtId="9" fontId="20" fillId="5" borderId="64" xfId="2" applyNumberFormat="1" applyFont="1" applyFill="1" applyBorder="1" applyAlignment="1">
      <alignment horizontal="left"/>
    </xf>
    <xf numFmtId="0" fontId="9" fillId="0" borderId="5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1" fillId="0" borderId="51" xfId="2" applyFont="1" applyFill="1" applyBorder="1" applyAlignment="1">
      <alignment horizontal="left" vertical="center"/>
    </xf>
    <xf numFmtId="0" fontId="1" fillId="0" borderId="52" xfId="2" applyFont="1" applyFill="1" applyBorder="1" applyAlignment="1">
      <alignment horizontal="left" vertical="center"/>
    </xf>
    <xf numFmtId="0" fontId="1" fillId="0" borderId="68" xfId="2" applyFont="1" applyFill="1" applyBorder="1" applyAlignment="1">
      <alignment horizontal="left" vertical="center"/>
    </xf>
    <xf numFmtId="0" fontId="3" fillId="0" borderId="19" xfId="2" applyFont="1" applyFill="1" applyBorder="1" applyAlignment="1">
      <alignment horizontal="left" vertical="center"/>
    </xf>
    <xf numFmtId="0" fontId="3" fillId="0" borderId="32" xfId="2" applyFont="1" applyFill="1" applyBorder="1" applyAlignment="1">
      <alignment horizontal="left" vertical="center"/>
    </xf>
    <xf numFmtId="0" fontId="1" fillId="0" borderId="32" xfId="2" applyFont="1" applyFill="1" applyBorder="1" applyAlignment="1">
      <alignment horizontal="center" vertical="center"/>
    </xf>
    <xf numFmtId="0" fontId="1" fillId="0" borderId="20" xfId="2" applyFont="1" applyFill="1" applyBorder="1" applyAlignment="1">
      <alignment horizontal="center" vertical="center"/>
    </xf>
    <xf numFmtId="0" fontId="3" fillId="0" borderId="23" xfId="2" applyFont="1" applyFill="1" applyBorder="1" applyAlignment="1">
      <alignment horizontal="left" vertical="center"/>
    </xf>
    <xf numFmtId="0" fontId="3" fillId="0" borderId="9" xfId="2" applyFont="1" applyFill="1" applyBorder="1" applyAlignment="1">
      <alignment horizontal="left" vertical="center"/>
    </xf>
    <xf numFmtId="0" fontId="1" fillId="0" borderId="9" xfId="2" applyFont="1" applyFill="1" applyBorder="1" applyAlignment="1">
      <alignment horizontal="center" vertical="center"/>
    </xf>
    <xf numFmtId="0" fontId="1" fillId="0" borderId="24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/>
    </xf>
    <xf numFmtId="0" fontId="3" fillId="0" borderId="67" xfId="2" applyFont="1" applyFill="1" applyBorder="1" applyAlignment="1">
      <alignment horizont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6" fillId="0" borderId="65" xfId="2" applyFont="1" applyFill="1" applyBorder="1" applyAlignment="1">
      <alignment horizontal="center" vertical="center"/>
    </xf>
    <xf numFmtId="0" fontId="26" fillId="0" borderId="14" xfId="2" applyFont="1" applyFill="1" applyBorder="1" applyAlignment="1">
      <alignment horizontal="center" vertical="center"/>
    </xf>
    <xf numFmtId="0" fontId="26" fillId="0" borderId="33" xfId="2" applyFont="1" applyFill="1" applyBorder="1" applyAlignment="1">
      <alignment horizontal="center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1" fillId="0" borderId="47" xfId="2" applyFont="1" applyFill="1" applyBorder="1" applyAlignment="1">
      <alignment horizontal="center" vertical="center"/>
    </xf>
    <xf numFmtId="0" fontId="22" fillId="0" borderId="33" xfId="2" applyFont="1" applyFill="1" applyBorder="1" applyAlignment="1">
      <alignment horizontal="center" vertical="center" wrapText="1"/>
    </xf>
    <xf numFmtId="0" fontId="22" fillId="0" borderId="14" xfId="2" applyFont="1" applyFill="1" applyBorder="1" applyAlignment="1">
      <alignment horizontal="center" vertical="center" wrapText="1"/>
    </xf>
    <xf numFmtId="165" fontId="23" fillId="0" borderId="19" xfId="2" applyNumberFormat="1" applyFont="1" applyFill="1" applyBorder="1" applyAlignment="1">
      <alignment horizontal="left" vertical="center" indent="1"/>
    </xf>
    <xf numFmtId="165" fontId="23" fillId="0" borderId="20" xfId="2" applyNumberFormat="1" applyFont="1" applyFill="1" applyBorder="1" applyAlignment="1">
      <alignment horizontal="left" vertical="center" indent="1"/>
    </xf>
    <xf numFmtId="165" fontId="24" fillId="0" borderId="21" xfId="2" applyNumberFormat="1" applyFont="1" applyFill="1" applyBorder="1" applyAlignment="1">
      <alignment horizontal="left" vertical="center" indent="1"/>
    </xf>
    <xf numFmtId="165" fontId="24" fillId="0" borderId="22" xfId="2" applyNumberFormat="1" applyFont="1" applyFill="1" applyBorder="1" applyAlignment="1">
      <alignment horizontal="left" vertical="center" indent="1"/>
    </xf>
    <xf numFmtId="0" fontId="25" fillId="0" borderId="23" xfId="2" applyFont="1" applyFill="1" applyBorder="1" applyAlignment="1">
      <alignment horizontal="center" vertical="center"/>
    </xf>
    <xf numFmtId="0" fontId="25" fillId="0" borderId="24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/>
    </xf>
    <xf numFmtId="0" fontId="1" fillId="0" borderId="1" xfId="2" applyFont="1" applyFill="1" applyBorder="1" applyAlignment="1">
      <alignment horizontal="center"/>
    </xf>
    <xf numFmtId="44" fontId="27" fillId="0" borderId="65" xfId="3" applyFont="1" applyFill="1" applyBorder="1" applyAlignment="1">
      <alignment horizontal="center" vertical="center"/>
    </xf>
    <xf numFmtId="44" fontId="27" fillId="0" borderId="14" xfId="3" applyFont="1" applyFill="1" applyBorder="1" applyAlignment="1">
      <alignment horizontal="center" vertical="center"/>
    </xf>
    <xf numFmtId="168" fontId="27" fillId="0" borderId="1" xfId="3" applyNumberFormat="1" applyFont="1" applyFill="1" applyBorder="1" applyAlignment="1">
      <alignment horizontal="center" vertical="center"/>
    </xf>
    <xf numFmtId="44" fontId="27" fillId="0" borderId="9" xfId="3" applyFont="1" applyFill="1" applyBorder="1" applyAlignment="1">
      <alignment horizontal="center" vertical="center"/>
    </xf>
    <xf numFmtId="3" fontId="27" fillId="0" borderId="5" xfId="2" applyNumberFormat="1" applyFont="1" applyFill="1" applyBorder="1" applyAlignment="1">
      <alignment horizontal="left" vertical="top"/>
    </xf>
    <xf numFmtId="3" fontId="27" fillId="0" borderId="0" xfId="2" applyNumberFormat="1" applyFont="1" applyFill="1" applyBorder="1" applyAlignment="1">
      <alignment horizontal="left" vertical="top"/>
    </xf>
    <xf numFmtId="0" fontId="30" fillId="5" borderId="33" xfId="0" applyFont="1" applyFill="1" applyBorder="1" applyAlignment="1">
      <alignment horizontal="left"/>
    </xf>
    <xf numFmtId="0" fontId="30" fillId="5" borderId="10" xfId="0" applyFont="1" applyFill="1" applyBorder="1" applyAlignment="1">
      <alignment horizontal="left"/>
    </xf>
    <xf numFmtId="0" fontId="30" fillId="5" borderId="14" xfId="0" applyFont="1" applyFill="1" applyBorder="1" applyAlignment="1">
      <alignment horizontal="left"/>
    </xf>
    <xf numFmtId="0" fontId="26" fillId="0" borderId="1" xfId="0" applyFont="1" applyBorder="1" applyAlignment="1">
      <alignment horizontal="center" vertical="center"/>
    </xf>
    <xf numFmtId="0" fontId="30" fillId="0" borderId="5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49" fontId="4" fillId="0" borderId="33" xfId="0" applyNumberFormat="1" applyFont="1" applyBorder="1" applyAlignment="1">
      <alignment horizontal="right" vertical="center"/>
    </xf>
    <xf numFmtId="49" fontId="4" fillId="0" borderId="10" xfId="0" applyNumberFormat="1" applyFont="1" applyBorder="1" applyAlignment="1">
      <alignment horizontal="right" vertical="center"/>
    </xf>
    <xf numFmtId="49" fontId="4" fillId="0" borderId="14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8" fillId="0" borderId="0" xfId="2" applyFont="1" applyFill="1" applyBorder="1" applyAlignment="1">
      <alignment horizontal="center"/>
    </xf>
    <xf numFmtId="0" fontId="18" fillId="0" borderId="7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18" fillId="0" borderId="52" xfId="2" applyFont="1" applyFill="1" applyBorder="1" applyAlignment="1">
      <alignment horizontal="center" vertical="center"/>
    </xf>
    <xf numFmtId="0" fontId="18" fillId="0" borderId="68" xfId="2" applyFont="1" applyFill="1" applyBorder="1" applyAlignment="1">
      <alignment horizontal="center" vertical="center"/>
    </xf>
    <xf numFmtId="0" fontId="3" fillId="0" borderId="70" xfId="2" applyFont="1" applyFill="1" applyBorder="1" applyAlignment="1">
      <alignment horizontal="center"/>
    </xf>
    <xf numFmtId="0" fontId="3" fillId="0" borderId="71" xfId="2" applyFont="1" applyFill="1" applyBorder="1" applyAlignment="1">
      <alignment horizontal="center"/>
    </xf>
    <xf numFmtId="0" fontId="3" fillId="0" borderId="72" xfId="2" applyFont="1" applyFill="1" applyBorder="1" applyAlignment="1">
      <alignment horizontal="center"/>
    </xf>
    <xf numFmtId="9" fontId="20" fillId="5" borderId="38" xfId="2" applyNumberFormat="1" applyFont="1" applyFill="1" applyBorder="1" applyAlignment="1">
      <alignment horizontal="left"/>
    </xf>
    <xf numFmtId="0" fontId="9" fillId="0" borderId="7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center" vertical="center"/>
    </xf>
    <xf numFmtId="3" fontId="27" fillId="0" borderId="7" xfId="2" applyNumberFormat="1" applyFont="1" applyFill="1" applyBorder="1" applyAlignment="1">
      <alignment horizontal="left" vertical="top"/>
    </xf>
    <xf numFmtId="0" fontId="22" fillId="0" borderId="35" xfId="2" applyFont="1" applyFill="1" applyBorder="1" applyAlignment="1">
      <alignment horizontal="center" vertical="center" wrapText="1"/>
    </xf>
    <xf numFmtId="44" fontId="32" fillId="0" borderId="5" xfId="3" applyFont="1" applyFill="1" applyBorder="1" applyAlignment="1">
      <alignment horizontal="left" vertical="center"/>
    </xf>
    <xf numFmtId="44" fontId="32" fillId="0" borderId="0" xfId="3" applyFont="1" applyFill="1" applyBorder="1" applyAlignment="1">
      <alignment horizontal="left" vertical="center"/>
    </xf>
    <xf numFmtId="44" fontId="27" fillId="0" borderId="0" xfId="3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 wrapText="1"/>
    </xf>
    <xf numFmtId="0" fontId="22" fillId="0" borderId="7" xfId="2" applyFont="1" applyFill="1" applyBorder="1" applyAlignment="1">
      <alignment horizontal="center" vertical="center" wrapText="1"/>
    </xf>
    <xf numFmtId="0" fontId="22" fillId="0" borderId="69" xfId="2" applyFont="1" applyFill="1" applyBorder="1" applyAlignment="1">
      <alignment horizontal="left" vertical="center" wrapText="1"/>
    </xf>
    <xf numFmtId="0" fontId="22" fillId="0" borderId="32" xfId="2" applyFont="1" applyFill="1" applyBorder="1" applyAlignment="1">
      <alignment horizontal="left" vertical="center" wrapText="1"/>
    </xf>
    <xf numFmtId="0" fontId="18" fillId="0" borderId="49" xfId="2" applyFont="1" applyFill="1" applyBorder="1" applyAlignment="1">
      <alignment horizontal="center" vertical="center"/>
    </xf>
    <xf numFmtId="0" fontId="18" fillId="0" borderId="73" xfId="2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13" fillId="5" borderId="0" xfId="0" applyFont="1" applyFill="1" applyBorder="1" applyAlignment="1">
      <alignment horizontal="left"/>
    </xf>
    <xf numFmtId="0" fontId="4" fillId="0" borderId="33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5" borderId="33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left"/>
    </xf>
    <xf numFmtId="0" fontId="8" fillId="5" borderId="14" xfId="0" applyFont="1" applyFill="1" applyBorder="1" applyAlignment="1">
      <alignment horizontal="left"/>
    </xf>
    <xf numFmtId="0" fontId="32" fillId="0" borderId="25" xfId="0" applyFont="1" applyBorder="1" applyAlignment="1">
      <alignment vertical="top" wrapText="1"/>
    </xf>
    <xf numFmtId="0" fontId="33" fillId="0" borderId="1" xfId="0" applyFont="1" applyBorder="1" applyAlignment="1">
      <alignment vertical="top" wrapText="1"/>
    </xf>
    <xf numFmtId="0" fontId="33" fillId="0" borderId="35" xfId="0" applyFont="1" applyBorder="1" applyAlignment="1">
      <alignment vertical="top" wrapText="1"/>
    </xf>
    <xf numFmtId="0" fontId="32" fillId="0" borderId="56" xfId="0" applyFont="1" applyBorder="1" applyAlignment="1">
      <alignment vertical="top" wrapText="1"/>
    </xf>
    <xf numFmtId="0" fontId="33" fillId="0" borderId="57" xfId="0" applyFont="1" applyBorder="1" applyAlignment="1">
      <alignment vertical="top" wrapText="1"/>
    </xf>
    <xf numFmtId="0" fontId="32" fillId="0" borderId="58" xfId="0" applyFont="1" applyBorder="1" applyAlignment="1">
      <alignment horizontal="right" vertical="top" wrapText="1"/>
    </xf>
    <xf numFmtId="0" fontId="32" fillId="0" borderId="59" xfId="0" applyFont="1" applyBorder="1" applyAlignment="1">
      <alignment horizontal="right" vertical="top" wrapText="1"/>
    </xf>
    <xf numFmtId="0" fontId="19" fillId="0" borderId="15" xfId="0" applyFont="1" applyFill="1" applyBorder="1" applyAlignment="1">
      <alignment horizontal="right"/>
    </xf>
    <xf numFmtId="0" fontId="19" fillId="0" borderId="16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7" xfId="0" applyBorder="1"/>
    <xf numFmtId="0" fontId="4" fillId="0" borderId="37" xfId="0" applyFont="1" applyBorder="1" applyAlignment="1">
      <alignment horizontal="center"/>
    </xf>
    <xf numFmtId="0" fontId="13" fillId="0" borderId="33" xfId="0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0" fontId="19" fillId="0" borderId="7" xfId="0" applyFont="1" applyBorder="1" applyAlignment="1">
      <alignment horizontal="right"/>
    </xf>
    <xf numFmtId="0" fontId="36" fillId="0" borderId="74" xfId="0" applyFont="1" applyFill="1" applyBorder="1" applyAlignment="1">
      <alignment horizontal="center" vertical="top" wrapText="1"/>
    </xf>
    <xf numFmtId="0" fontId="36" fillId="0" borderId="75" xfId="0" applyFont="1" applyFill="1" applyBorder="1" applyAlignment="1">
      <alignment horizontal="center" vertical="top" wrapText="1"/>
    </xf>
    <xf numFmtId="0" fontId="36" fillId="0" borderId="76" xfId="0" applyFont="1" applyFill="1" applyBorder="1" applyAlignment="1">
      <alignment horizontal="center" vertical="top" wrapText="1"/>
    </xf>
    <xf numFmtId="0" fontId="36" fillId="0" borderId="37" xfId="0" applyFont="1" applyFill="1" applyBorder="1" applyAlignment="1">
      <alignment horizontal="center" vertical="top" wrapText="1"/>
    </xf>
    <xf numFmtId="0" fontId="37" fillId="0" borderId="5" xfId="0" applyFont="1" applyBorder="1"/>
    <xf numFmtId="0" fontId="37" fillId="0" borderId="0" xfId="0" applyFont="1"/>
    <xf numFmtId="0" fontId="37" fillId="0" borderId="7" xfId="0" applyFont="1" applyBorder="1"/>
    <xf numFmtId="0" fontId="37" fillId="0" borderId="5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7" fillId="0" borderId="0" xfId="0" applyFont="1" applyBorder="1"/>
    <xf numFmtId="0" fontId="37" fillId="0" borderId="17" xfId="0" applyFont="1" applyBorder="1" applyAlignment="1">
      <alignment horizontal="center"/>
    </xf>
    <xf numFmtId="0" fontId="37" fillId="0" borderId="64" xfId="0" applyFont="1" applyBorder="1" applyAlignment="1">
      <alignment horizontal="center"/>
    </xf>
    <xf numFmtId="0" fontId="37" fillId="0" borderId="38" xfId="0" applyFont="1" applyBorder="1" applyAlignment="1">
      <alignment horizontal="center"/>
    </xf>
  </cellXfs>
  <cellStyles count="6">
    <cellStyle name="Currency" xfId="3" builtinId="4"/>
    <cellStyle name="Normal" xfId="0" builtinId="0"/>
    <cellStyle name="Normal 2" xfId="4" xr:uid="{00000000-0005-0000-0000-000002000000}"/>
    <cellStyle name="Percent" xfId="1" builtinId="5"/>
    <cellStyle name="Pourcentage 2" xfId="5" xr:uid="{00000000-0005-0000-0000-000004000000}"/>
    <cellStyle name="Standard_Facture fournisseur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2</xdr:col>
      <xdr:colOff>1200150</xdr:colOff>
      <xdr:row>26</xdr:row>
      <xdr:rowOff>942975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46A419-1706-4962-AFBF-7C7A65053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829300"/>
          <a:ext cx="2647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104775</xdr:rowOff>
    </xdr:to>
    <xdr:sp macro="" textlink="">
      <xdr:nvSpPr>
        <xdr:cNvPr id="26625" name="Line 1">
          <a:extLst>
            <a:ext uri="{FF2B5EF4-FFF2-40B4-BE49-F238E27FC236}">
              <a16:creationId xmlns:a16="http://schemas.microsoft.com/office/drawing/2014/main" id="{00000000-0008-0000-0900-000001680000}"/>
            </a:ext>
          </a:extLst>
        </xdr:cNvPr>
        <xdr:cNvSpPr>
          <a:spLocks noChangeShapeType="1"/>
        </xdr:cNvSpPr>
      </xdr:nvSpPr>
      <xdr:spPr bwMode="auto">
        <a:xfrm>
          <a:off x="6381750" y="5524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29</xdr:row>
      <xdr:rowOff>269875</xdr:rowOff>
    </xdr:from>
    <xdr:to>
      <xdr:col>3</xdr:col>
      <xdr:colOff>444500</xdr:colOff>
      <xdr:row>29</xdr:row>
      <xdr:rowOff>1212850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979E357-09A6-461F-881B-8908EFDA3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175625"/>
          <a:ext cx="26352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34</xdr:row>
      <xdr:rowOff>174625</xdr:rowOff>
    </xdr:from>
    <xdr:to>
      <xdr:col>3</xdr:col>
      <xdr:colOff>1800225</xdr:colOff>
      <xdr:row>35</xdr:row>
      <xdr:rowOff>863600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BCB985-62B9-432D-89A4-EEE3BDE6B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461375"/>
          <a:ext cx="26257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301625</xdr:colOff>
      <xdr:row>53</xdr:row>
      <xdr:rowOff>95250</xdr:rowOff>
    </xdr:from>
    <xdr:to>
      <xdr:col>3</xdr:col>
      <xdr:colOff>206375</xdr:colOff>
      <xdr:row>59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EDC090-CB75-4D58-960A-0D68EBBA6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8651875"/>
          <a:ext cx="26352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39</xdr:row>
      <xdr:rowOff>158750</xdr:rowOff>
    </xdr:from>
    <xdr:to>
      <xdr:col>5</xdr:col>
      <xdr:colOff>104775</xdr:colOff>
      <xdr:row>39</xdr:row>
      <xdr:rowOff>1101725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304D14-10EC-4246-A644-D71D8F869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5" y="7810500"/>
          <a:ext cx="26447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28</xdr:row>
      <xdr:rowOff>95250</xdr:rowOff>
    </xdr:from>
    <xdr:to>
      <xdr:col>2</xdr:col>
      <xdr:colOff>647700</xdr:colOff>
      <xdr:row>33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2C1632-1F3B-48CC-A6D6-F972BFA8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5857875"/>
          <a:ext cx="2647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269875</xdr:colOff>
      <xdr:row>36</xdr:row>
      <xdr:rowOff>47625</xdr:rowOff>
    </xdr:from>
    <xdr:to>
      <xdr:col>0</xdr:col>
      <xdr:colOff>2898775</xdr:colOff>
      <xdr:row>41</xdr:row>
      <xdr:rowOff>177800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71B2F5-6898-4CA0-BC28-FDFE1A29E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5873750"/>
          <a:ext cx="26289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39</xdr:row>
      <xdr:rowOff>127000</xdr:rowOff>
    </xdr:from>
    <xdr:to>
      <xdr:col>2</xdr:col>
      <xdr:colOff>1857375</xdr:colOff>
      <xdr:row>47</xdr:row>
      <xdr:rowOff>44450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A65C04-FA64-4B2C-AA8B-98310C98D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5429250"/>
          <a:ext cx="26352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26</xdr:row>
      <xdr:rowOff>47625</xdr:rowOff>
    </xdr:from>
    <xdr:to>
      <xdr:col>2</xdr:col>
      <xdr:colOff>1676400</xdr:colOff>
      <xdr:row>26</xdr:row>
      <xdr:rowOff>990600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905A38-AA37-4052-8582-319377032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886450"/>
          <a:ext cx="2647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</xdr:colOff>
      <xdr:row>43</xdr:row>
      <xdr:rowOff>336177</xdr:rowOff>
    </xdr:from>
    <xdr:to>
      <xdr:col>1</xdr:col>
      <xdr:colOff>554130</xdr:colOff>
      <xdr:row>44</xdr:row>
      <xdr:rowOff>35299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15D2C0-AD68-4E8E-A138-D1F1EF523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" y="8863853"/>
          <a:ext cx="2649631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25</xdr:row>
      <xdr:rowOff>85725</xdr:rowOff>
    </xdr:from>
    <xdr:to>
      <xdr:col>3</xdr:col>
      <xdr:colOff>942975</xdr:colOff>
      <xdr:row>29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BA8BF2-B5A0-4856-A6DF-795DFC406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838825"/>
          <a:ext cx="2647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219808</xdr:colOff>
      <xdr:row>36</xdr:row>
      <xdr:rowOff>58615</xdr:rowOff>
    </xdr:from>
    <xdr:to>
      <xdr:col>3</xdr:col>
      <xdr:colOff>743683</xdr:colOff>
      <xdr:row>36</xdr:row>
      <xdr:rowOff>1013313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BDC6E4-D3A0-4A99-B169-0DE1150C8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08" y="8440615"/>
          <a:ext cx="2648683" cy="954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29</xdr:row>
      <xdr:rowOff>247650</xdr:rowOff>
    </xdr:from>
    <xdr:to>
      <xdr:col>5</xdr:col>
      <xdr:colOff>152400</xdr:colOff>
      <xdr:row>29</xdr:row>
      <xdr:rowOff>1190625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2FCD8A-C108-418D-B6D7-F77EA0AE0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858125"/>
          <a:ext cx="2647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206375</xdr:colOff>
      <xdr:row>26</xdr:row>
      <xdr:rowOff>158750</xdr:rowOff>
    </xdr:from>
    <xdr:to>
      <xdr:col>4</xdr:col>
      <xdr:colOff>384175</xdr:colOff>
      <xdr:row>26</xdr:row>
      <xdr:rowOff>1101725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A96F7C-D2AE-4E12-8BFE-8526AAA1F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125" y="5508625"/>
          <a:ext cx="26225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26</xdr:row>
      <xdr:rowOff>158750</xdr:rowOff>
    </xdr:from>
    <xdr:to>
      <xdr:col>4</xdr:col>
      <xdr:colOff>320675</xdr:colOff>
      <xdr:row>26</xdr:row>
      <xdr:rowOff>1101725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7060D4-F76C-4ACA-8486-AAF277EC8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250" y="5508625"/>
          <a:ext cx="26225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104775</xdr:rowOff>
    </xdr:to>
    <xdr:sp macro="" textlink="">
      <xdr:nvSpPr>
        <xdr:cNvPr id="6145" name="Line 1">
          <a:extLst>
            <a:ext uri="{FF2B5EF4-FFF2-40B4-BE49-F238E27FC236}">
              <a16:creationId xmlns:a16="http://schemas.microsoft.com/office/drawing/2014/main" id="{00000000-0008-0000-0800-000001180000}"/>
            </a:ext>
          </a:extLst>
        </xdr:cNvPr>
        <xdr:cNvSpPr>
          <a:spLocks noChangeShapeType="1"/>
        </xdr:cNvSpPr>
      </xdr:nvSpPr>
      <xdr:spPr bwMode="auto">
        <a:xfrm>
          <a:off x="6381750" y="5524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365125</xdr:colOff>
      <xdr:row>28</xdr:row>
      <xdr:rowOff>190500</xdr:rowOff>
    </xdr:from>
    <xdr:to>
      <xdr:col>3</xdr:col>
      <xdr:colOff>619125</xdr:colOff>
      <xdr:row>28</xdr:row>
      <xdr:rowOff>1133475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025BDC-5E61-4BED-815C-E719B09EA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7889875"/>
          <a:ext cx="26352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acture_mini_sg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estion_stock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e-Mini-bd"/>
      <sheetName val="Mini-bda"/>
      <sheetName val="Mini-bdc"/>
    </sheetNames>
    <sheetDataSet>
      <sheetData sheetId="0"/>
      <sheetData sheetId="1">
        <row r="4">
          <cell r="A4">
            <v>100</v>
          </cell>
          <cell r="B4" t="str">
            <v>Cafetière</v>
          </cell>
          <cell r="C4">
            <v>30.26</v>
          </cell>
          <cell r="D4">
            <v>0.1</v>
          </cell>
        </row>
        <row r="5">
          <cell r="A5">
            <v>200</v>
          </cell>
          <cell r="B5" t="str">
            <v>Râpe de légumes</v>
          </cell>
          <cell r="C5">
            <v>1.39</v>
          </cell>
          <cell r="D5">
            <v>0.08</v>
          </cell>
        </row>
        <row r="6">
          <cell r="A6">
            <v>300</v>
          </cell>
          <cell r="B6" t="str">
            <v>Garniture de couverts</v>
          </cell>
          <cell r="C6">
            <v>46.16</v>
          </cell>
          <cell r="D6">
            <v>0.15</v>
          </cell>
        </row>
        <row r="7">
          <cell r="A7">
            <v>401</v>
          </cell>
          <cell r="B7" t="str">
            <v>Nappe en papier 1.</v>
          </cell>
          <cell r="C7">
            <v>2.38</v>
          </cell>
          <cell r="D7">
            <v>0.2</v>
          </cell>
        </row>
        <row r="8">
          <cell r="A8">
            <v>402</v>
          </cell>
          <cell r="B8" t="str">
            <v>Nappe en papier 2.</v>
          </cell>
          <cell r="C8">
            <v>2.38</v>
          </cell>
          <cell r="D8">
            <v>0.25</v>
          </cell>
        </row>
        <row r="9">
          <cell r="A9">
            <v>500</v>
          </cell>
          <cell r="B9" t="str">
            <v>Chandelier</v>
          </cell>
          <cell r="C9">
            <v>5.18</v>
          </cell>
          <cell r="D9">
            <v>0.15</v>
          </cell>
        </row>
      </sheetData>
      <sheetData sheetId="2">
        <row r="4">
          <cell r="A4">
            <v>1201</v>
          </cell>
          <cell r="B4" t="str">
            <v>Olda</v>
          </cell>
          <cell r="C4" t="str">
            <v>11, rue de l'eau</v>
          </cell>
          <cell r="D4" t="str">
            <v>L-1235</v>
          </cell>
          <cell r="E4" t="str">
            <v>BETTEL</v>
          </cell>
          <cell r="F4">
            <v>0.2</v>
          </cell>
        </row>
        <row r="5">
          <cell r="A5">
            <v>1202</v>
          </cell>
          <cell r="B5" t="str">
            <v>Poliglobal</v>
          </cell>
          <cell r="C5" t="str">
            <v>25, Grand-rue</v>
          </cell>
          <cell r="D5" t="str">
            <v>L-7561</v>
          </cell>
          <cell r="E5" t="str">
            <v>MAMER</v>
          </cell>
          <cell r="F5">
            <v>0.15</v>
          </cell>
        </row>
        <row r="6">
          <cell r="A6">
            <v>1203</v>
          </cell>
          <cell r="B6" t="str">
            <v>Printemps</v>
          </cell>
          <cell r="C6" t="str">
            <v>av des héros</v>
          </cell>
          <cell r="D6" t="str">
            <v>L-8142</v>
          </cell>
          <cell r="E6" t="str">
            <v>REMICH</v>
          </cell>
          <cell r="F6">
            <v>0.25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Stock"/>
      <sheetName val="Mouvements"/>
      <sheetName val="Stock"/>
      <sheetName val="Tiers"/>
      <sheetName val="Dates"/>
    </sheetNames>
    <sheetDataSet>
      <sheetData sheetId="0">
        <row r="6">
          <cell r="H6">
            <v>50</v>
          </cell>
        </row>
        <row r="7">
          <cell r="H7">
            <v>1000</v>
          </cell>
        </row>
      </sheetData>
      <sheetData sheetId="1"/>
      <sheetData sheetId="2"/>
      <sheetData sheetId="3">
        <row r="4">
          <cell r="B4">
            <v>40101</v>
          </cell>
          <cell r="C4" t="str">
            <v>Sielens s.a.</v>
          </cell>
        </row>
        <row r="5">
          <cell r="B5">
            <v>40102</v>
          </cell>
          <cell r="C5" t="str">
            <v>Joseph BOSCH s.a.</v>
          </cell>
        </row>
        <row r="6">
          <cell r="B6">
            <v>40103</v>
          </cell>
          <cell r="C6" t="str">
            <v>Moulinet s.a.</v>
          </cell>
        </row>
        <row r="7">
          <cell r="B7">
            <v>40104</v>
          </cell>
          <cell r="C7" t="str">
            <v>Rowento s.a.</v>
          </cell>
        </row>
        <row r="8">
          <cell r="B8">
            <v>40105</v>
          </cell>
          <cell r="C8" t="str">
            <v>Spillfabrik s.a.</v>
          </cell>
        </row>
        <row r="9">
          <cell r="B9">
            <v>40106</v>
          </cell>
          <cell r="C9" t="str">
            <v>Le Pays du Jouet</v>
          </cell>
        </row>
        <row r="10">
          <cell r="B10">
            <v>40107</v>
          </cell>
          <cell r="C10" t="str">
            <v>Drupa</v>
          </cell>
        </row>
        <row r="11">
          <cell r="B11">
            <v>40108</v>
          </cell>
          <cell r="C11" t="str">
            <v>Charles BUNZ</v>
          </cell>
        </row>
        <row r="12">
          <cell r="B12">
            <v>40109</v>
          </cell>
          <cell r="C12" t="str">
            <v>Tricot s.a.</v>
          </cell>
        </row>
        <row r="13">
          <cell r="B13">
            <v>40110</v>
          </cell>
          <cell r="C13" t="str">
            <v>Maison de la Laine</v>
          </cell>
        </row>
        <row r="14">
          <cell r="B14">
            <v>40111</v>
          </cell>
          <cell r="C14" t="str">
            <v>Universa s.a.</v>
          </cell>
        </row>
        <row r="15">
          <cell r="B15">
            <v>40112</v>
          </cell>
          <cell r="C15" t="str">
            <v>De Clercq s.a.</v>
          </cell>
        </row>
        <row r="16">
          <cell r="B16">
            <v>40113</v>
          </cell>
          <cell r="C16" t="str">
            <v>Homann s.àr.l.</v>
          </cell>
        </row>
        <row r="17">
          <cell r="B17">
            <v>40150</v>
          </cell>
          <cell r="C17" t="str">
            <v>Bill et Bull s.e.n.c.</v>
          </cell>
        </row>
        <row r="18">
          <cell r="B18">
            <v>41101</v>
          </cell>
          <cell r="C18" t="str">
            <v>Aldo s.a.</v>
          </cell>
        </row>
        <row r="19">
          <cell r="B19">
            <v>41102</v>
          </cell>
          <cell r="C19" t="str">
            <v>Oligopol s.a.</v>
          </cell>
        </row>
        <row r="20">
          <cell r="B20">
            <v>41103</v>
          </cell>
          <cell r="C20" t="str">
            <v>Prifolux s.a.</v>
          </cell>
        </row>
        <row r="21">
          <cell r="B21">
            <v>41104</v>
          </cell>
          <cell r="C21" t="str">
            <v>Capol s.a.</v>
          </cell>
        </row>
        <row r="22">
          <cell r="B22">
            <v>41105</v>
          </cell>
          <cell r="C22" t="str">
            <v>Alimo s.a.</v>
          </cell>
        </row>
        <row r="23">
          <cell r="B23">
            <v>41106</v>
          </cell>
          <cell r="C23" t="str">
            <v>Colo s.a.</v>
          </cell>
        </row>
        <row r="24">
          <cell r="B24">
            <v>41107</v>
          </cell>
          <cell r="C24" t="str">
            <v>Fouille-Tout s.a.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view="pageBreakPreview" topLeftCell="A7" zoomScale="60" zoomScaleNormal="100" workbookViewId="0">
      <selection activeCell="E27" sqref="E27"/>
    </sheetView>
  </sheetViews>
  <sheetFormatPr defaultColWidth="9.140625" defaultRowHeight="12.75" x14ac:dyDescent="0.2"/>
  <cols>
    <col min="1" max="1" width="2.5703125" customWidth="1"/>
    <col min="2" max="2" width="21.7109375" customWidth="1"/>
    <col min="3" max="3" width="21" customWidth="1"/>
    <col min="4" max="14" width="7" customWidth="1"/>
    <col min="15" max="15" width="7.140625" customWidth="1"/>
    <col min="16" max="16" width="2.85546875" customWidth="1"/>
  </cols>
  <sheetData>
    <row r="1" spans="1:17" ht="23.25" x14ac:dyDescent="0.35">
      <c r="A1" s="293"/>
      <c r="B1" s="302" t="s">
        <v>165</v>
      </c>
      <c r="C1" s="209"/>
      <c r="D1" s="209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95"/>
    </row>
    <row r="2" spans="1:17" ht="6.75" customHeight="1" x14ac:dyDescent="0.2">
      <c r="A2" s="296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297"/>
    </row>
    <row r="3" spans="1:17" ht="20.25" x14ac:dyDescent="0.3">
      <c r="A3" s="296"/>
      <c r="B3" s="397" t="s">
        <v>167</v>
      </c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297"/>
    </row>
    <row r="4" spans="1:17" ht="6.75" customHeight="1" thickBot="1" x14ac:dyDescent="0.25">
      <c r="A4" s="296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297"/>
    </row>
    <row r="5" spans="1:17" ht="20.25" x14ac:dyDescent="0.3">
      <c r="A5" s="296"/>
      <c r="B5" s="393"/>
      <c r="C5" s="394"/>
      <c r="D5" s="395" t="s">
        <v>166</v>
      </c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6"/>
      <c r="P5" s="297"/>
    </row>
    <row r="6" spans="1:17" ht="20.25" x14ac:dyDescent="0.3">
      <c r="A6" s="296"/>
      <c r="B6" s="400" t="s">
        <v>164</v>
      </c>
      <c r="C6" s="402" t="s">
        <v>55</v>
      </c>
      <c r="D6" s="404" t="s">
        <v>3</v>
      </c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5"/>
      <c r="P6" s="297"/>
      <c r="Q6" s="7"/>
    </row>
    <row r="7" spans="1:17" ht="18.75" customHeight="1" thickBot="1" x14ac:dyDescent="0.4">
      <c r="A7" s="296"/>
      <c r="B7" s="401"/>
      <c r="C7" s="403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6"/>
      <c r="O7" s="347"/>
      <c r="P7" s="297"/>
      <c r="Q7" s="7"/>
    </row>
    <row r="8" spans="1:17" ht="18.75" customHeight="1" x14ac:dyDescent="0.4">
      <c r="A8" s="296"/>
      <c r="B8" s="340"/>
      <c r="C8" s="341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3"/>
      <c r="O8" s="344"/>
      <c r="P8" s="306"/>
      <c r="Q8" s="7"/>
    </row>
    <row r="9" spans="1:17" ht="18.75" customHeight="1" x14ac:dyDescent="0.4">
      <c r="A9" s="296"/>
      <c r="B9" s="303"/>
      <c r="C9" s="68"/>
      <c r="D9" s="11"/>
      <c r="E9" s="11"/>
      <c r="F9" s="11"/>
      <c r="G9" s="11"/>
      <c r="H9" s="11"/>
      <c r="I9" s="11"/>
      <c r="J9" s="11"/>
      <c r="K9" s="11"/>
      <c r="L9" s="11"/>
      <c r="M9" s="11"/>
      <c r="N9" s="10"/>
      <c r="O9" s="304"/>
      <c r="P9" s="306"/>
      <c r="Q9" s="7"/>
    </row>
    <row r="10" spans="1:17" ht="18.75" customHeight="1" x14ac:dyDescent="0.4">
      <c r="A10" s="296"/>
      <c r="B10" s="303"/>
      <c r="C10" s="68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0"/>
      <c r="O10" s="304"/>
      <c r="P10" s="306"/>
      <c r="Q10" s="7"/>
    </row>
    <row r="11" spans="1:17" ht="18.75" customHeight="1" x14ac:dyDescent="0.4">
      <c r="A11" s="296"/>
      <c r="B11" s="303"/>
      <c r="C11" s="68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04"/>
      <c r="P11" s="306"/>
      <c r="Q11" s="7"/>
    </row>
    <row r="12" spans="1:17" ht="18.75" customHeight="1" x14ac:dyDescent="0.4">
      <c r="A12" s="296"/>
      <c r="B12" s="303"/>
      <c r="C12" s="68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04"/>
      <c r="P12" s="306"/>
      <c r="Q12" s="7"/>
    </row>
    <row r="13" spans="1:17" ht="18.75" customHeight="1" x14ac:dyDescent="0.4">
      <c r="A13" s="296"/>
      <c r="B13" s="303"/>
      <c r="C13" s="68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304"/>
      <c r="P13" s="306"/>
      <c r="Q13" s="7"/>
    </row>
    <row r="14" spans="1:17" ht="18.75" customHeight="1" x14ac:dyDescent="0.4">
      <c r="A14" s="296"/>
      <c r="B14" s="303"/>
      <c r="C14" s="68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04"/>
      <c r="P14" s="306"/>
      <c r="Q14" s="7"/>
    </row>
    <row r="15" spans="1:17" ht="18.75" customHeight="1" x14ac:dyDescent="0.4">
      <c r="A15" s="296"/>
      <c r="B15" s="303"/>
      <c r="C15" s="68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304"/>
      <c r="P15" s="306"/>
      <c r="Q15" s="7"/>
    </row>
    <row r="16" spans="1:17" ht="18.75" customHeight="1" x14ac:dyDescent="0.4">
      <c r="A16" s="296"/>
      <c r="B16" s="303"/>
      <c r="C16" s="68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04"/>
      <c r="P16" s="306"/>
      <c r="Q16" s="7"/>
    </row>
    <row r="17" spans="1:17" ht="18.75" customHeight="1" x14ac:dyDescent="0.4">
      <c r="A17" s="296"/>
      <c r="B17" s="303"/>
      <c r="C17" s="68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304"/>
      <c r="P17" s="306"/>
      <c r="Q17" s="7"/>
    </row>
    <row r="18" spans="1:17" ht="18.75" customHeight="1" x14ac:dyDescent="0.4">
      <c r="A18" s="296"/>
      <c r="B18" s="303"/>
      <c r="C18" s="68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304"/>
      <c r="P18" s="306"/>
      <c r="Q18" s="7"/>
    </row>
    <row r="19" spans="1:17" ht="18.75" customHeight="1" x14ac:dyDescent="0.4">
      <c r="A19" s="296"/>
      <c r="B19" s="303"/>
      <c r="C19" s="68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304"/>
      <c r="P19" s="306"/>
      <c r="Q19" s="7"/>
    </row>
    <row r="20" spans="1:17" ht="18.75" customHeight="1" x14ac:dyDescent="0.4">
      <c r="A20" s="296"/>
      <c r="B20" s="303"/>
      <c r="C20" s="68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304"/>
      <c r="P20" s="306"/>
      <c r="Q20" s="7"/>
    </row>
    <row r="21" spans="1:17" ht="18.75" customHeight="1" x14ac:dyDescent="0.4">
      <c r="A21" s="296"/>
      <c r="B21" s="303"/>
      <c r="C21" s="68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304"/>
      <c r="P21" s="306"/>
      <c r="Q21" s="7"/>
    </row>
    <row r="22" spans="1:17" ht="18.75" customHeight="1" x14ac:dyDescent="0.25">
      <c r="A22" s="296"/>
      <c r="B22" s="205"/>
      <c r="C22" s="6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305"/>
      <c r="P22" s="306"/>
      <c r="Q22" s="7"/>
    </row>
    <row r="23" spans="1:17" ht="18.75" customHeight="1" x14ac:dyDescent="0.25">
      <c r="A23" s="296"/>
      <c r="B23" s="205"/>
      <c r="C23" s="6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305"/>
      <c r="P23" s="306"/>
      <c r="Q23" s="7"/>
    </row>
    <row r="24" spans="1:17" ht="18.75" customHeight="1" x14ac:dyDescent="0.25">
      <c r="A24" s="296"/>
      <c r="B24" s="205"/>
      <c r="C24" s="6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305"/>
      <c r="P24" s="306"/>
      <c r="Q24" s="7"/>
    </row>
    <row r="25" spans="1:17" ht="18.75" customHeight="1" x14ac:dyDescent="0.25">
      <c r="A25" s="296"/>
      <c r="B25" s="205"/>
      <c r="C25" s="6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305"/>
      <c r="P25" s="306"/>
    </row>
    <row r="26" spans="1:17" ht="5.25" customHeight="1" x14ac:dyDescent="0.25">
      <c r="A26" s="296"/>
      <c r="B26" s="194"/>
      <c r="C26" s="69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297"/>
    </row>
    <row r="27" spans="1:17" ht="96.75" customHeight="1" thickBot="1" x14ac:dyDescent="0.3">
      <c r="A27" s="300"/>
      <c r="B27" s="149"/>
      <c r="C27" s="149"/>
      <c r="D27" s="149"/>
      <c r="E27" s="149"/>
      <c r="F27" s="307" t="s">
        <v>12</v>
      </c>
      <c r="G27" s="308"/>
      <c r="H27" s="308"/>
      <c r="I27" s="307" t="s">
        <v>49</v>
      </c>
      <c r="J27" s="308"/>
      <c r="K27" s="308"/>
      <c r="L27" s="307" t="s">
        <v>158</v>
      </c>
      <c r="M27" s="149"/>
      <c r="N27" s="149"/>
      <c r="O27" s="398">
        <v>11</v>
      </c>
      <c r="P27" s="399"/>
    </row>
  </sheetData>
  <mergeCells count="7">
    <mergeCell ref="B5:C5"/>
    <mergeCell ref="D5:O5"/>
    <mergeCell ref="B3:O3"/>
    <mergeCell ref="O27:P27"/>
    <mergeCell ref="B6:B7"/>
    <mergeCell ref="C6:C7"/>
    <mergeCell ref="D6:O6"/>
  </mergeCells>
  <phoneticPr fontId="0" type="noConversion"/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98"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2"/>
  <sheetViews>
    <sheetView view="pageBreakPreview" zoomScale="60" zoomScaleNormal="100" workbookViewId="0">
      <selection activeCell="H30" sqref="H30"/>
    </sheetView>
  </sheetViews>
  <sheetFormatPr defaultColWidth="9.140625" defaultRowHeight="12.75" x14ac:dyDescent="0.2"/>
  <cols>
    <col min="1" max="1" width="11.140625" customWidth="1"/>
    <col min="2" max="2" width="12.28515625" customWidth="1"/>
    <col min="3" max="3" width="12.140625" customWidth="1"/>
    <col min="4" max="4" width="27.7109375" customWidth="1"/>
    <col min="5" max="5" width="12.28515625" customWidth="1"/>
    <col min="6" max="6" width="3.85546875" customWidth="1"/>
    <col min="7" max="7" width="11.5703125" customWidth="1"/>
    <col min="8" max="9" width="4.7109375" customWidth="1"/>
  </cols>
  <sheetData>
    <row r="1" spans="1:9" ht="32.25" customHeight="1" thickBot="1" x14ac:dyDescent="0.45">
      <c r="A1" s="428" t="s">
        <v>165</v>
      </c>
      <c r="B1" s="429"/>
      <c r="C1" s="429"/>
      <c r="D1" s="429"/>
      <c r="E1" s="429"/>
      <c r="F1" s="429"/>
      <c r="G1" s="429"/>
      <c r="H1" s="504"/>
    </row>
    <row r="2" spans="1:9" ht="11.25" customHeight="1" x14ac:dyDescent="0.2">
      <c r="A2" s="103"/>
      <c r="B2" s="104"/>
      <c r="C2" s="105"/>
      <c r="D2" s="106"/>
      <c r="E2" s="106"/>
      <c r="F2" s="106"/>
      <c r="G2" s="106"/>
      <c r="H2" s="115"/>
      <c r="I2" s="12"/>
    </row>
    <row r="3" spans="1:9" ht="26.25" x14ac:dyDescent="0.4">
      <c r="A3" s="430" t="s">
        <v>47</v>
      </c>
      <c r="B3" s="431"/>
      <c r="C3" s="431"/>
      <c r="D3" s="431"/>
      <c r="E3" s="431"/>
      <c r="F3" s="431"/>
      <c r="G3" s="431"/>
      <c r="H3" s="505"/>
      <c r="I3" s="12"/>
    </row>
    <row r="4" spans="1:9" ht="11.25" customHeight="1" x14ac:dyDescent="0.4">
      <c r="A4" s="107"/>
      <c r="B4" s="108"/>
      <c r="C4" s="106"/>
      <c r="D4" s="106"/>
      <c r="E4" s="106"/>
      <c r="F4" s="109"/>
      <c r="G4" s="109"/>
      <c r="H4" s="110"/>
      <c r="I4" s="12"/>
    </row>
    <row r="5" spans="1:9" ht="20.25" customHeight="1" x14ac:dyDescent="0.2">
      <c r="A5" s="111"/>
      <c r="B5" s="327" t="s">
        <v>175</v>
      </c>
      <c r="C5" s="328"/>
      <c r="D5" s="328"/>
      <c r="E5" s="499"/>
      <c r="F5" s="500"/>
      <c r="G5" s="112"/>
      <c r="H5" s="113"/>
      <c r="I5" s="12"/>
    </row>
    <row r="6" spans="1:9" ht="17.25" customHeight="1" x14ac:dyDescent="0.2">
      <c r="A6" s="111"/>
      <c r="B6" s="323" t="s">
        <v>174</v>
      </c>
      <c r="C6" s="324"/>
      <c r="D6" s="324"/>
      <c r="E6" s="518"/>
      <c r="F6" s="519"/>
      <c r="G6" s="112"/>
      <c r="H6" s="113"/>
      <c r="I6" s="12"/>
    </row>
    <row r="7" spans="1:9" ht="15.75" customHeight="1" x14ac:dyDescent="0.2">
      <c r="A7" s="111"/>
      <c r="B7" s="325" t="s">
        <v>181</v>
      </c>
      <c r="C7" s="336"/>
      <c r="D7" s="336"/>
      <c r="E7" s="336"/>
      <c r="F7" s="337"/>
      <c r="G7" s="112"/>
      <c r="H7" s="113"/>
      <c r="I7" s="12"/>
    </row>
    <row r="8" spans="1:9" ht="15.75" customHeight="1" x14ac:dyDescent="0.2">
      <c r="A8" s="111"/>
      <c r="B8" s="335"/>
      <c r="C8" s="114"/>
      <c r="D8" s="114"/>
      <c r="E8" s="114"/>
      <c r="F8" s="112"/>
      <c r="G8" s="112"/>
      <c r="H8" s="113"/>
      <c r="I8" s="12"/>
    </row>
    <row r="9" spans="1:9" ht="15.75" x14ac:dyDescent="0.25">
      <c r="A9" s="107"/>
      <c r="B9" s="501" t="s">
        <v>176</v>
      </c>
      <c r="C9" s="502"/>
      <c r="D9" s="502"/>
      <c r="E9" s="502"/>
      <c r="F9" s="502"/>
      <c r="G9" s="503"/>
      <c r="H9" s="333"/>
      <c r="I9" s="12"/>
    </row>
    <row r="10" spans="1:9" ht="18.75" customHeight="1" x14ac:dyDescent="0.2">
      <c r="A10" s="107"/>
      <c r="B10" s="316" t="s">
        <v>173</v>
      </c>
      <c r="C10" s="317"/>
      <c r="D10" s="317"/>
      <c r="E10" s="322"/>
      <c r="F10" s="322"/>
      <c r="G10" s="331"/>
      <c r="H10" s="334"/>
      <c r="I10" s="12"/>
    </row>
    <row r="11" spans="1:9" ht="18.75" customHeight="1" x14ac:dyDescent="0.2">
      <c r="A11" s="107"/>
      <c r="B11" s="320" t="s">
        <v>169</v>
      </c>
      <c r="C11" s="321"/>
      <c r="D11" s="321"/>
      <c r="E11" s="322"/>
      <c r="F11" s="322"/>
      <c r="G11" s="331"/>
      <c r="H11" s="334"/>
      <c r="I11" s="12"/>
    </row>
    <row r="12" spans="1:9" ht="18.75" customHeight="1" x14ac:dyDescent="0.2">
      <c r="A12" s="116"/>
      <c r="B12" s="316" t="s">
        <v>177</v>
      </c>
      <c r="C12" s="317"/>
      <c r="D12" s="317"/>
      <c r="E12" s="322"/>
      <c r="F12" s="322"/>
      <c r="G12" s="331"/>
      <c r="H12" s="334"/>
      <c r="I12" s="12"/>
    </row>
    <row r="13" spans="1:9" ht="18.75" customHeight="1" x14ac:dyDescent="0.2">
      <c r="A13" s="107"/>
      <c r="B13" s="318" t="s">
        <v>178</v>
      </c>
      <c r="C13" s="319"/>
      <c r="D13" s="319"/>
      <c r="E13" s="326"/>
      <c r="F13" s="326"/>
      <c r="G13" s="332"/>
      <c r="H13" s="334"/>
      <c r="I13" s="12"/>
    </row>
    <row r="14" spans="1:9" ht="15.75" x14ac:dyDescent="0.2">
      <c r="A14" s="116"/>
      <c r="B14" s="106"/>
      <c r="C14" s="117"/>
      <c r="D14" s="118"/>
      <c r="E14" s="106"/>
      <c r="F14" s="106"/>
      <c r="G14" s="106"/>
      <c r="H14" s="115"/>
      <c r="I14" s="12"/>
    </row>
    <row r="15" spans="1:9" ht="51" customHeight="1" x14ac:dyDescent="0.2">
      <c r="A15" s="119" t="s">
        <v>225</v>
      </c>
      <c r="B15" s="506" t="s">
        <v>226</v>
      </c>
      <c r="C15" s="506"/>
      <c r="D15" s="506"/>
      <c r="E15" s="507" t="s">
        <v>8</v>
      </c>
      <c r="F15" s="507"/>
      <c r="G15" s="506" t="s">
        <v>227</v>
      </c>
      <c r="H15" s="509"/>
      <c r="I15" s="15"/>
    </row>
    <row r="16" spans="1:9" ht="25.5" customHeight="1" x14ac:dyDescent="0.2">
      <c r="A16" s="119"/>
      <c r="B16" s="506"/>
      <c r="C16" s="506"/>
      <c r="D16" s="506"/>
      <c r="E16" s="507"/>
      <c r="F16" s="507"/>
      <c r="G16" s="506"/>
      <c r="H16" s="509"/>
      <c r="I16" s="15"/>
    </row>
    <row r="17" spans="1:9" ht="25.5" customHeight="1" x14ac:dyDescent="0.2">
      <c r="A17" s="119"/>
      <c r="B17" s="506"/>
      <c r="C17" s="506"/>
      <c r="D17" s="506"/>
      <c r="E17" s="507"/>
      <c r="F17" s="507"/>
      <c r="G17" s="506"/>
      <c r="H17" s="509"/>
      <c r="I17" s="15"/>
    </row>
    <row r="18" spans="1:9" ht="25.5" customHeight="1" x14ac:dyDescent="0.2">
      <c r="A18" s="119"/>
      <c r="B18" s="506"/>
      <c r="C18" s="506"/>
      <c r="D18" s="506"/>
      <c r="E18" s="507"/>
      <c r="F18" s="507"/>
      <c r="G18" s="506"/>
      <c r="H18" s="509"/>
      <c r="I18" s="15"/>
    </row>
    <row r="19" spans="1:9" ht="25.5" customHeight="1" x14ac:dyDescent="0.2">
      <c r="A19" s="119"/>
      <c r="B19" s="506"/>
      <c r="C19" s="506"/>
      <c r="D19" s="506"/>
      <c r="E19" s="507"/>
      <c r="F19" s="507"/>
      <c r="G19" s="506"/>
      <c r="H19" s="509"/>
      <c r="I19" s="15"/>
    </row>
    <row r="20" spans="1:9" ht="25.5" customHeight="1" x14ac:dyDescent="0.2">
      <c r="A20" s="119"/>
      <c r="B20" s="506"/>
      <c r="C20" s="506"/>
      <c r="D20" s="506"/>
      <c r="E20" s="507"/>
      <c r="F20" s="507"/>
      <c r="G20" s="506"/>
      <c r="H20" s="509"/>
      <c r="I20" s="15"/>
    </row>
    <row r="21" spans="1:9" ht="25.5" customHeight="1" x14ac:dyDescent="0.2">
      <c r="A21" s="119"/>
      <c r="B21" s="506"/>
      <c r="C21" s="506"/>
      <c r="D21" s="506"/>
      <c r="E21" s="507"/>
      <c r="F21" s="507"/>
      <c r="G21" s="506"/>
      <c r="H21" s="509"/>
      <c r="I21" s="15"/>
    </row>
    <row r="22" spans="1:9" ht="25.5" customHeight="1" x14ac:dyDescent="0.2">
      <c r="A22" s="516" t="s">
        <v>229</v>
      </c>
      <c r="B22" s="517"/>
      <c r="C22" s="517"/>
      <c r="D22" s="517"/>
      <c r="E22" s="513"/>
      <c r="F22" s="513"/>
      <c r="G22" s="514"/>
      <c r="H22" s="515"/>
      <c r="I22" s="13"/>
    </row>
    <row r="23" spans="1:9" ht="25.5" customHeight="1" x14ac:dyDescent="0.2">
      <c r="A23" s="510" t="s">
        <v>228</v>
      </c>
      <c r="B23" s="511"/>
      <c r="C23" s="511"/>
      <c r="D23" s="511"/>
      <c r="E23" s="512"/>
      <c r="F23" s="512"/>
      <c r="G23" s="314"/>
      <c r="H23" s="329"/>
      <c r="I23" s="19"/>
    </row>
    <row r="24" spans="1:9" ht="25.5" customHeight="1" x14ac:dyDescent="0.2">
      <c r="A24" s="140"/>
      <c r="B24" s="141"/>
      <c r="C24" s="142"/>
      <c r="D24" s="141"/>
      <c r="E24" s="142"/>
      <c r="F24" s="141"/>
      <c r="G24" s="142"/>
      <c r="H24" s="330"/>
      <c r="I24" s="19"/>
    </row>
    <row r="25" spans="1:9" ht="18.75" x14ac:dyDescent="0.2">
      <c r="A25" s="144" t="s">
        <v>46</v>
      </c>
      <c r="B25" s="145"/>
      <c r="C25" s="145"/>
      <c r="D25" s="145"/>
      <c r="E25" s="145" t="s">
        <v>2</v>
      </c>
      <c r="F25" s="145"/>
      <c r="H25" s="146"/>
      <c r="I25" s="19"/>
    </row>
    <row r="26" spans="1:9" ht="20.25" customHeight="1" x14ac:dyDescent="0.2">
      <c r="A26" s="467"/>
      <c r="B26" s="468"/>
      <c r="C26" s="468"/>
      <c r="D26" s="468"/>
      <c r="E26" s="468"/>
      <c r="F26" s="468"/>
      <c r="G26" s="468"/>
      <c r="H26" s="508"/>
      <c r="I26" s="19"/>
    </row>
    <row r="27" spans="1:9" ht="15.75" x14ac:dyDescent="0.25">
      <c r="A27" s="107"/>
      <c r="B27" s="498" t="s">
        <v>179</v>
      </c>
      <c r="C27" s="498"/>
      <c r="D27" s="498"/>
      <c r="E27" s="496"/>
      <c r="F27" s="496"/>
      <c r="G27" s="496"/>
      <c r="H27" s="497"/>
      <c r="I27" s="12"/>
    </row>
    <row r="28" spans="1:9" ht="15.75" x14ac:dyDescent="0.25">
      <c r="A28" s="107"/>
      <c r="B28" s="498" t="s">
        <v>44</v>
      </c>
      <c r="C28" s="498"/>
      <c r="D28" s="498"/>
      <c r="E28" s="496"/>
      <c r="F28" s="496"/>
      <c r="G28" s="496"/>
      <c r="H28" s="497"/>
      <c r="I28" s="12"/>
    </row>
    <row r="29" spans="1:9" ht="15.75" x14ac:dyDescent="0.25">
      <c r="A29" s="107"/>
      <c r="B29" s="498" t="s">
        <v>180</v>
      </c>
      <c r="C29" s="498"/>
      <c r="D29" s="498"/>
      <c r="E29" s="496"/>
      <c r="F29" s="496"/>
      <c r="G29" s="496"/>
      <c r="H29" s="497"/>
      <c r="I29" s="12"/>
    </row>
    <row r="30" spans="1:9" ht="115.5" customHeight="1" x14ac:dyDescent="0.25">
      <c r="A30" s="107"/>
      <c r="B30" s="290"/>
      <c r="C30" s="290"/>
      <c r="D30" s="290"/>
      <c r="E30" s="291"/>
      <c r="F30" s="291"/>
      <c r="G30" s="291"/>
      <c r="H30" s="339">
        <v>16</v>
      </c>
      <c r="I30" s="12"/>
    </row>
    <row r="31" spans="1:9" ht="9" customHeight="1" thickBot="1" x14ac:dyDescent="0.25">
      <c r="A31" s="148"/>
      <c r="B31" s="149"/>
      <c r="C31" s="149"/>
      <c r="D31" s="149"/>
      <c r="E31" s="150"/>
      <c r="F31" s="150"/>
      <c r="G31" s="150"/>
      <c r="H31" s="151"/>
      <c r="I31" s="12"/>
    </row>
    <row r="32" spans="1:9" x14ac:dyDescent="0.2">
      <c r="A32" s="17"/>
      <c r="B32" s="17"/>
      <c r="C32" s="17"/>
      <c r="D32" s="17"/>
      <c r="E32" s="17"/>
      <c r="F32" s="17"/>
      <c r="G32" s="17"/>
      <c r="H32" s="17"/>
    </row>
    <row r="33" spans="1:8" x14ac:dyDescent="0.2">
      <c r="A33" s="17"/>
      <c r="B33" s="17"/>
      <c r="C33" s="17"/>
      <c r="D33" s="17"/>
      <c r="E33" s="17"/>
      <c r="F33" s="17"/>
      <c r="G33" s="17"/>
      <c r="H33" s="17"/>
    </row>
    <row r="34" spans="1:8" x14ac:dyDescent="0.2">
      <c r="A34" s="17"/>
      <c r="B34" s="17"/>
      <c r="C34" s="17"/>
      <c r="D34" s="17"/>
      <c r="E34" s="17"/>
      <c r="F34" s="17"/>
      <c r="G34" s="17"/>
      <c r="H34" s="17"/>
    </row>
    <row r="35" spans="1:8" x14ac:dyDescent="0.2">
      <c r="A35" s="17"/>
      <c r="B35" s="17"/>
      <c r="C35" s="17"/>
      <c r="D35" s="17"/>
      <c r="E35" s="17"/>
      <c r="F35" s="17"/>
      <c r="G35" s="17"/>
      <c r="H35" s="17"/>
    </row>
    <row r="36" spans="1:8" x14ac:dyDescent="0.2">
      <c r="A36" s="17"/>
      <c r="B36" s="17"/>
      <c r="C36" s="17"/>
      <c r="D36" s="17"/>
      <c r="E36" s="17"/>
      <c r="F36" s="17"/>
      <c r="G36" s="17"/>
      <c r="H36" s="17"/>
    </row>
    <row r="37" spans="1:8" x14ac:dyDescent="0.2">
      <c r="A37" s="17"/>
      <c r="B37" s="17"/>
      <c r="C37" s="17"/>
      <c r="D37" s="17"/>
      <c r="E37" s="17"/>
      <c r="F37" s="17"/>
      <c r="G37" s="17"/>
      <c r="H37" s="17"/>
    </row>
    <row r="38" spans="1:8" x14ac:dyDescent="0.2">
      <c r="A38" s="17"/>
      <c r="B38" s="17"/>
      <c r="C38" s="17"/>
      <c r="D38" s="17"/>
      <c r="E38" s="17"/>
      <c r="F38" s="17"/>
      <c r="G38" s="17"/>
      <c r="H38" s="17"/>
    </row>
    <row r="39" spans="1:8" x14ac:dyDescent="0.2">
      <c r="A39" s="17"/>
      <c r="B39" s="17"/>
      <c r="C39" s="17"/>
      <c r="D39" s="17"/>
      <c r="E39" s="17"/>
      <c r="F39" s="17"/>
      <c r="G39" s="17"/>
      <c r="H39" s="17"/>
    </row>
    <row r="40" spans="1:8" x14ac:dyDescent="0.2">
      <c r="A40" s="17"/>
      <c r="B40" s="17"/>
      <c r="C40" s="17"/>
      <c r="D40" s="17"/>
      <c r="E40" s="17"/>
      <c r="F40" s="17"/>
      <c r="G40" s="17"/>
      <c r="H40" s="17"/>
    </row>
    <row r="41" spans="1:8" x14ac:dyDescent="0.2">
      <c r="A41" s="17"/>
      <c r="B41" s="17"/>
      <c r="C41" s="17"/>
      <c r="D41" s="17"/>
      <c r="E41" s="17"/>
      <c r="F41" s="17"/>
      <c r="G41" s="17"/>
      <c r="H41" s="17"/>
    </row>
    <row r="42" spans="1:8" x14ac:dyDescent="0.2">
      <c r="A42" s="17"/>
      <c r="B42" s="17"/>
      <c r="C42" s="17"/>
      <c r="D42" s="17"/>
      <c r="E42" s="17"/>
      <c r="F42" s="17"/>
      <c r="G42" s="17"/>
      <c r="H42" s="17"/>
    </row>
  </sheetData>
  <mergeCells count="38">
    <mergeCell ref="A1:H1"/>
    <mergeCell ref="A3:H3"/>
    <mergeCell ref="E28:H28"/>
    <mergeCell ref="E29:H29"/>
    <mergeCell ref="B27:D27"/>
    <mergeCell ref="B28:D28"/>
    <mergeCell ref="B29:D29"/>
    <mergeCell ref="E27:H27"/>
    <mergeCell ref="E21:F21"/>
    <mergeCell ref="G21:H21"/>
    <mergeCell ref="E5:F5"/>
    <mergeCell ref="E6:F6"/>
    <mergeCell ref="B9:G9"/>
    <mergeCell ref="B17:D17"/>
    <mergeCell ref="E17:F17"/>
    <mergeCell ref="G15:H15"/>
    <mergeCell ref="G16:H16"/>
    <mergeCell ref="G17:H17"/>
    <mergeCell ref="B15:D15"/>
    <mergeCell ref="E15:F15"/>
    <mergeCell ref="B16:D16"/>
    <mergeCell ref="E16:F16"/>
    <mergeCell ref="A26:H26"/>
    <mergeCell ref="E18:F18"/>
    <mergeCell ref="G18:H18"/>
    <mergeCell ref="B18:D18"/>
    <mergeCell ref="B19:D19"/>
    <mergeCell ref="E19:F19"/>
    <mergeCell ref="G19:H19"/>
    <mergeCell ref="A22:D22"/>
    <mergeCell ref="B20:D20"/>
    <mergeCell ref="E20:F20"/>
    <mergeCell ref="A23:D23"/>
    <mergeCell ref="E23:F23"/>
    <mergeCell ref="E22:F22"/>
    <mergeCell ref="G22:H22"/>
    <mergeCell ref="G20:H20"/>
    <mergeCell ref="B21:D21"/>
  </mergeCells>
  <phoneticPr fontId="0" type="noConversion"/>
  <printOptions horizontalCentered="1" verticalCentered="1"/>
  <pageMargins left="0.35433070866141736" right="0.35433070866141736" top="0.59055118110236227" bottom="0.59055118110236227" header="0.51181102362204722" footer="0.51181102362204722"/>
  <pageSetup paperSize="9" scale="97" orientation="portrait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3"/>
  <sheetViews>
    <sheetView view="pageBreakPreview" topLeftCell="B1" zoomScale="60" zoomScaleNormal="100" workbookViewId="0">
      <selection activeCell="G36" sqref="G36:H36"/>
    </sheetView>
  </sheetViews>
  <sheetFormatPr defaultColWidth="9.140625" defaultRowHeight="12.75" x14ac:dyDescent="0.2"/>
  <cols>
    <col min="1" max="1" width="1.5703125" customWidth="1"/>
    <col min="2" max="2" width="6.28515625" customWidth="1"/>
    <col min="3" max="3" width="10.140625" customWidth="1"/>
    <col min="4" max="4" width="33.42578125" customWidth="1"/>
    <col min="5" max="7" width="12.42578125" customWidth="1"/>
    <col min="8" max="8" width="2.7109375" customWidth="1"/>
  </cols>
  <sheetData>
    <row r="1" spans="1:10" ht="19.5" x14ac:dyDescent="0.4">
      <c r="A1" s="201"/>
      <c r="B1" s="70"/>
      <c r="C1" s="70"/>
      <c r="D1" s="70"/>
      <c r="E1" s="70"/>
      <c r="F1" s="70"/>
      <c r="G1" s="70"/>
      <c r="H1" s="71"/>
      <c r="J1" s="99"/>
    </row>
    <row r="2" spans="1:10" ht="20.25" x14ac:dyDescent="0.4">
      <c r="A2" s="107"/>
      <c r="B2" s="521" t="s">
        <v>165</v>
      </c>
      <c r="C2" s="521"/>
      <c r="D2" s="521"/>
      <c r="E2" s="152"/>
      <c r="F2" s="152"/>
      <c r="G2" s="152"/>
      <c r="H2" s="153"/>
      <c r="I2" s="99"/>
      <c r="J2" s="99"/>
    </row>
    <row r="3" spans="1:10" ht="12" customHeight="1" x14ac:dyDescent="0.4">
      <c r="A3" s="107"/>
      <c r="B3" s="152"/>
      <c r="C3" s="152"/>
      <c r="D3" s="152"/>
      <c r="E3" s="152"/>
      <c r="F3" s="152"/>
      <c r="G3" s="152"/>
      <c r="H3" s="153"/>
      <c r="I3" s="99"/>
      <c r="J3" s="99"/>
    </row>
    <row r="4" spans="1:10" ht="19.5" x14ac:dyDescent="0.4">
      <c r="A4" s="107"/>
      <c r="B4" s="487" t="s">
        <v>207</v>
      </c>
      <c r="C4" s="520"/>
      <c r="D4" s="520"/>
      <c r="E4" s="520"/>
      <c r="F4" s="520"/>
      <c r="G4" s="488"/>
      <c r="H4" s="153"/>
      <c r="I4" s="99"/>
      <c r="J4" s="99"/>
    </row>
    <row r="5" spans="1:10" ht="11.25" customHeight="1" x14ac:dyDescent="0.4">
      <c r="A5" s="107"/>
      <c r="B5" s="152"/>
      <c r="C5" s="152"/>
      <c r="D5" s="152"/>
      <c r="E5" s="152"/>
      <c r="F5" s="152"/>
      <c r="G5" s="152"/>
      <c r="H5" s="153"/>
      <c r="I5" s="99"/>
      <c r="J5" s="99"/>
    </row>
    <row r="6" spans="1:10" ht="19.5" x14ac:dyDescent="0.4">
      <c r="A6" s="107"/>
      <c r="B6" s="522" t="s">
        <v>212</v>
      </c>
      <c r="C6" s="523"/>
      <c r="D6" s="225"/>
      <c r="E6" s="225" t="s">
        <v>213</v>
      </c>
      <c r="F6" s="524"/>
      <c r="G6" s="490"/>
      <c r="H6" s="153"/>
      <c r="I6" s="99"/>
      <c r="J6" s="99"/>
    </row>
    <row r="7" spans="1:10" ht="8.25" customHeight="1" x14ac:dyDescent="0.4">
      <c r="A7" s="107"/>
      <c r="B7" s="152"/>
      <c r="C7" s="152"/>
      <c r="D7" s="152"/>
      <c r="E7" s="152"/>
      <c r="F7" s="152"/>
      <c r="G7" s="152"/>
      <c r="H7" s="153"/>
      <c r="I7" s="99"/>
      <c r="J7" s="99"/>
    </row>
    <row r="8" spans="1:10" ht="19.5" x14ac:dyDescent="0.4">
      <c r="A8" s="107"/>
      <c r="B8" s="156" t="s">
        <v>206</v>
      </c>
      <c r="C8" s="156" t="s">
        <v>7</v>
      </c>
      <c r="D8" s="156" t="s">
        <v>208</v>
      </c>
      <c r="E8" s="156" t="s">
        <v>209</v>
      </c>
      <c r="F8" s="156" t="s">
        <v>210</v>
      </c>
      <c r="G8" s="156" t="s">
        <v>211</v>
      </c>
      <c r="H8" s="153"/>
      <c r="I8" s="99"/>
      <c r="J8" s="99"/>
    </row>
    <row r="9" spans="1:10" ht="19.5" x14ac:dyDescent="0.4">
      <c r="A9" s="107"/>
      <c r="B9" s="205"/>
      <c r="C9" s="159"/>
      <c r="D9" s="159"/>
      <c r="E9" s="224"/>
      <c r="F9" s="224"/>
      <c r="G9" s="224"/>
      <c r="H9" s="153"/>
      <c r="I9" s="99"/>
      <c r="J9" s="99"/>
    </row>
    <row r="10" spans="1:10" ht="19.5" x14ac:dyDescent="0.4">
      <c r="A10" s="107"/>
      <c r="B10" s="205"/>
      <c r="C10" s="159"/>
      <c r="D10" s="159"/>
      <c r="E10" s="224"/>
      <c r="F10" s="224"/>
      <c r="G10" s="224"/>
      <c r="H10" s="153"/>
      <c r="I10" s="99"/>
      <c r="J10" s="99"/>
    </row>
    <row r="11" spans="1:10" ht="19.5" x14ac:dyDescent="0.4">
      <c r="A11" s="107"/>
      <c r="B11" s="205"/>
      <c r="C11" s="159"/>
      <c r="D11" s="159"/>
      <c r="E11" s="224"/>
      <c r="F11" s="224"/>
      <c r="G11" s="224"/>
      <c r="H11" s="153"/>
      <c r="I11" s="99"/>
      <c r="J11" s="99"/>
    </row>
    <row r="12" spans="1:10" ht="19.5" x14ac:dyDescent="0.4">
      <c r="A12" s="107"/>
      <c r="B12" s="205"/>
      <c r="C12" s="159"/>
      <c r="D12" s="159"/>
      <c r="E12" s="224"/>
      <c r="F12" s="224"/>
      <c r="G12" s="224"/>
      <c r="H12" s="153"/>
      <c r="I12" s="99"/>
      <c r="J12" s="99"/>
    </row>
    <row r="13" spans="1:10" ht="19.5" x14ac:dyDescent="0.4">
      <c r="A13" s="107"/>
      <c r="B13" s="205"/>
      <c r="C13" s="159"/>
      <c r="D13" s="159"/>
      <c r="E13" s="224"/>
      <c r="F13" s="224"/>
      <c r="G13" s="224"/>
      <c r="H13" s="153"/>
      <c r="I13" s="99"/>
      <c r="J13" s="99"/>
    </row>
    <row r="14" spans="1:10" ht="19.5" x14ac:dyDescent="0.4">
      <c r="A14" s="107"/>
      <c r="B14" s="205"/>
      <c r="C14" s="159"/>
      <c r="D14" s="159"/>
      <c r="E14" s="224"/>
      <c r="F14" s="224"/>
      <c r="G14" s="224"/>
      <c r="H14" s="153"/>
      <c r="I14" s="99"/>
      <c r="J14" s="99"/>
    </row>
    <row r="15" spans="1:10" ht="19.5" x14ac:dyDescent="0.4">
      <c r="A15" s="107"/>
      <c r="B15" s="205"/>
      <c r="C15" s="159"/>
      <c r="D15" s="159"/>
      <c r="E15" s="224"/>
      <c r="F15" s="224"/>
      <c r="G15" s="224"/>
      <c r="H15" s="153"/>
      <c r="I15" s="99"/>
      <c r="J15" s="99"/>
    </row>
    <row r="16" spans="1:10" ht="19.5" x14ac:dyDescent="0.4">
      <c r="A16" s="107"/>
      <c r="B16" s="205"/>
      <c r="C16" s="159"/>
      <c r="D16" s="159"/>
      <c r="E16" s="224"/>
      <c r="F16" s="224"/>
      <c r="G16" s="224"/>
      <c r="H16" s="153"/>
      <c r="I16" s="99"/>
      <c r="J16" s="99"/>
    </row>
    <row r="17" spans="1:10" ht="19.5" x14ac:dyDescent="0.4">
      <c r="A17" s="107"/>
      <c r="B17" s="205"/>
      <c r="C17" s="159"/>
      <c r="D17" s="159"/>
      <c r="E17" s="224"/>
      <c r="F17" s="224"/>
      <c r="G17" s="224"/>
      <c r="H17" s="153"/>
      <c r="I17" s="99"/>
      <c r="J17" s="99"/>
    </row>
    <row r="18" spans="1:10" ht="19.5" x14ac:dyDescent="0.4">
      <c r="A18" s="107"/>
      <c r="B18" s="205"/>
      <c r="C18" s="159"/>
      <c r="D18" s="159"/>
      <c r="E18" s="224"/>
      <c r="F18" s="224"/>
      <c r="G18" s="224"/>
      <c r="H18" s="153"/>
      <c r="I18" s="99"/>
      <c r="J18" s="99"/>
    </row>
    <row r="19" spans="1:10" ht="19.5" x14ac:dyDescent="0.4">
      <c r="A19" s="107"/>
      <c r="B19" s="205"/>
      <c r="C19" s="159"/>
      <c r="D19" s="159"/>
      <c r="E19" s="224"/>
      <c r="F19" s="224"/>
      <c r="G19" s="224"/>
      <c r="H19" s="153"/>
      <c r="I19" s="99"/>
      <c r="J19" s="99"/>
    </row>
    <row r="20" spans="1:10" ht="19.5" x14ac:dyDescent="0.4">
      <c r="A20" s="107"/>
      <c r="B20" s="205"/>
      <c r="C20" s="159"/>
      <c r="D20" s="159"/>
      <c r="E20" s="224"/>
      <c r="F20" s="224"/>
      <c r="G20" s="224"/>
      <c r="H20" s="153"/>
      <c r="I20" s="99"/>
      <c r="J20" s="99"/>
    </row>
    <row r="21" spans="1:10" ht="19.5" x14ac:dyDescent="0.4">
      <c r="A21" s="107"/>
      <c r="B21" s="205"/>
      <c r="C21" s="159"/>
      <c r="D21" s="159"/>
      <c r="E21" s="224"/>
      <c r="F21" s="224"/>
      <c r="G21" s="224"/>
      <c r="H21" s="153"/>
      <c r="I21" s="99"/>
      <c r="J21" s="99"/>
    </row>
    <row r="22" spans="1:10" ht="19.5" x14ac:dyDescent="0.4">
      <c r="A22" s="107"/>
      <c r="B22" s="205"/>
      <c r="C22" s="159"/>
      <c r="D22" s="159"/>
      <c r="E22" s="224"/>
      <c r="F22" s="224"/>
      <c r="G22" s="224"/>
      <c r="H22" s="153"/>
      <c r="I22" s="99"/>
      <c r="J22" s="99"/>
    </row>
    <row r="23" spans="1:10" ht="19.5" x14ac:dyDescent="0.4">
      <c r="A23" s="107"/>
      <c r="B23" s="205"/>
      <c r="C23" s="159"/>
      <c r="D23" s="159"/>
      <c r="E23" s="224"/>
      <c r="F23" s="224"/>
      <c r="G23" s="224"/>
      <c r="H23" s="153"/>
      <c r="I23" s="99"/>
      <c r="J23" s="99"/>
    </row>
    <row r="24" spans="1:10" ht="19.5" x14ac:dyDescent="0.4">
      <c r="A24" s="107"/>
      <c r="B24" s="205"/>
      <c r="C24" s="159"/>
      <c r="D24" s="159"/>
      <c r="E24" s="224"/>
      <c r="F24" s="224"/>
      <c r="G24" s="224"/>
      <c r="H24" s="153"/>
      <c r="I24" s="99"/>
      <c r="J24" s="99"/>
    </row>
    <row r="25" spans="1:10" ht="19.5" x14ac:dyDescent="0.4">
      <c r="A25" s="107"/>
      <c r="B25" s="205"/>
      <c r="C25" s="159"/>
      <c r="D25" s="159"/>
      <c r="E25" s="224"/>
      <c r="F25" s="224"/>
      <c r="G25" s="224"/>
      <c r="H25" s="153"/>
      <c r="I25" s="99"/>
      <c r="J25" s="99"/>
    </row>
    <row r="26" spans="1:10" ht="19.5" x14ac:dyDescent="0.4">
      <c r="A26" s="107"/>
      <c r="B26" s="205"/>
      <c r="C26" s="159"/>
      <c r="D26" s="159"/>
      <c r="E26" s="224"/>
      <c r="F26" s="224"/>
      <c r="G26" s="224"/>
      <c r="H26" s="153"/>
      <c r="I26" s="99"/>
      <c r="J26" s="99"/>
    </row>
    <row r="27" spans="1:10" ht="19.5" x14ac:dyDescent="0.4">
      <c r="A27" s="107"/>
      <c r="B27" s="205"/>
      <c r="C27" s="159"/>
      <c r="D27" s="159"/>
      <c r="E27" s="224"/>
      <c r="F27" s="224"/>
      <c r="G27" s="224"/>
      <c r="H27" s="153"/>
      <c r="I27" s="99"/>
      <c r="J27" s="99"/>
    </row>
    <row r="28" spans="1:10" ht="19.5" x14ac:dyDescent="0.4">
      <c r="A28" s="107"/>
      <c r="B28" s="205"/>
      <c r="C28" s="159"/>
      <c r="D28" s="159"/>
      <c r="E28" s="224"/>
      <c r="F28" s="224"/>
      <c r="G28" s="224"/>
      <c r="H28" s="153"/>
      <c r="I28" s="99"/>
      <c r="J28" s="99"/>
    </row>
    <row r="29" spans="1:10" ht="19.5" x14ac:dyDescent="0.4">
      <c r="A29" s="107"/>
      <c r="B29" s="205"/>
      <c r="C29" s="159"/>
      <c r="D29" s="159"/>
      <c r="E29" s="224"/>
      <c r="F29" s="224"/>
      <c r="G29" s="224"/>
      <c r="H29" s="153"/>
      <c r="I29" s="99"/>
      <c r="J29" s="99"/>
    </row>
    <row r="30" spans="1:10" ht="19.5" x14ac:dyDescent="0.4">
      <c r="A30" s="107"/>
      <c r="B30" s="205"/>
      <c r="C30" s="159"/>
      <c r="D30" s="159"/>
      <c r="E30" s="224"/>
      <c r="F30" s="224"/>
      <c r="G30" s="224"/>
      <c r="H30" s="153"/>
      <c r="I30" s="99"/>
      <c r="J30" s="99"/>
    </row>
    <row r="31" spans="1:10" ht="19.5" x14ac:dyDescent="0.4">
      <c r="A31" s="107"/>
      <c r="B31" s="205"/>
      <c r="C31" s="159"/>
      <c r="D31" s="159"/>
      <c r="E31" s="224"/>
      <c r="F31" s="224"/>
      <c r="G31" s="224"/>
      <c r="H31" s="153"/>
      <c r="I31" s="99"/>
      <c r="J31" s="99"/>
    </row>
    <row r="32" spans="1:10" ht="19.5" x14ac:dyDescent="0.4">
      <c r="A32" s="107"/>
      <c r="B32" s="205"/>
      <c r="C32" s="159"/>
      <c r="D32" s="159"/>
      <c r="E32" s="224"/>
      <c r="F32" s="224"/>
      <c r="G32" s="224"/>
      <c r="H32" s="153"/>
      <c r="I32" s="99"/>
      <c r="J32" s="99"/>
    </row>
    <row r="33" spans="1:10" ht="19.5" x14ac:dyDescent="0.4">
      <c r="A33" s="107"/>
      <c r="B33" s="205"/>
      <c r="C33" s="159"/>
      <c r="D33" s="159"/>
      <c r="E33" s="224"/>
      <c r="F33" s="224"/>
      <c r="G33" s="224"/>
      <c r="H33" s="153"/>
      <c r="I33" s="99"/>
      <c r="J33" s="99"/>
    </row>
    <row r="34" spans="1:10" ht="19.5" x14ac:dyDescent="0.4">
      <c r="A34" s="107"/>
      <c r="B34" s="205"/>
      <c r="C34" s="159"/>
      <c r="D34" s="159"/>
      <c r="E34" s="224"/>
      <c r="F34" s="224"/>
      <c r="G34" s="224"/>
      <c r="H34" s="153"/>
      <c r="I34" s="99"/>
      <c r="J34" s="99"/>
    </row>
    <row r="35" spans="1:10" ht="19.5" x14ac:dyDescent="0.4">
      <c r="A35" s="107"/>
      <c r="B35" s="191"/>
      <c r="C35" s="226"/>
      <c r="D35" s="192"/>
      <c r="E35" s="227" t="s">
        <v>214</v>
      </c>
      <c r="F35" s="228"/>
      <c r="G35" s="224"/>
      <c r="H35" s="153"/>
      <c r="I35" s="99"/>
      <c r="J35" s="99"/>
    </row>
    <row r="36" spans="1:10" ht="90" customHeight="1" thickBot="1" x14ac:dyDescent="0.45">
      <c r="A36" s="206"/>
      <c r="B36" s="149"/>
      <c r="C36" s="229"/>
      <c r="D36" s="229"/>
      <c r="E36" s="230"/>
      <c r="F36" s="230"/>
      <c r="G36" s="398">
        <v>17</v>
      </c>
      <c r="H36" s="399"/>
      <c r="I36" s="99"/>
      <c r="J36" s="99"/>
    </row>
    <row r="37" spans="1:10" ht="19.5" x14ac:dyDescent="0.4">
      <c r="A37" s="98"/>
      <c r="B37" s="98"/>
      <c r="C37" s="101"/>
      <c r="D37" s="101"/>
      <c r="E37" s="102"/>
      <c r="F37" s="102"/>
      <c r="G37" s="102"/>
      <c r="H37" s="99"/>
      <c r="I37" s="99"/>
      <c r="J37" s="99"/>
    </row>
    <row r="38" spans="1:10" ht="19.5" x14ac:dyDescent="0.4">
      <c r="A38" s="98"/>
      <c r="B38" s="98"/>
      <c r="C38" s="101"/>
      <c r="D38" s="101"/>
      <c r="E38" s="102"/>
      <c r="F38" s="102"/>
      <c r="G38" s="102"/>
      <c r="H38" s="99"/>
      <c r="I38" s="99"/>
      <c r="J38" s="99"/>
    </row>
    <row r="39" spans="1:10" ht="19.5" x14ac:dyDescent="0.4">
      <c r="A39" s="98"/>
      <c r="B39" s="98"/>
      <c r="C39" s="101"/>
      <c r="D39" s="101"/>
      <c r="E39" s="102"/>
      <c r="F39" s="102"/>
      <c r="G39" s="102"/>
      <c r="H39" s="99"/>
      <c r="I39" s="99"/>
      <c r="J39" s="99"/>
    </row>
    <row r="40" spans="1:10" ht="19.5" x14ac:dyDescent="0.4">
      <c r="B40" s="98"/>
      <c r="C40" s="101"/>
      <c r="D40" s="101"/>
      <c r="E40" s="102"/>
      <c r="F40" s="102"/>
      <c r="G40" s="102"/>
      <c r="H40" s="99"/>
      <c r="I40" s="99"/>
      <c r="J40" s="99"/>
    </row>
    <row r="41" spans="1:10" ht="19.5" x14ac:dyDescent="0.4">
      <c r="B41" s="98"/>
      <c r="C41" s="101"/>
      <c r="D41" s="101"/>
      <c r="E41" s="102"/>
      <c r="F41" s="102"/>
      <c r="G41" s="102"/>
      <c r="H41" s="99"/>
      <c r="I41" s="99"/>
      <c r="J41" s="99"/>
    </row>
    <row r="42" spans="1:10" ht="19.5" x14ac:dyDescent="0.4">
      <c r="B42" s="98"/>
      <c r="C42" s="101"/>
      <c r="D42" s="101"/>
      <c r="E42" s="102"/>
      <c r="F42" s="102"/>
      <c r="G42" s="102"/>
      <c r="H42" s="99"/>
      <c r="I42" s="99"/>
      <c r="J42" s="99"/>
    </row>
    <row r="43" spans="1:10" x14ac:dyDescent="0.2">
      <c r="D43" s="81"/>
      <c r="E43" s="100"/>
      <c r="F43" s="100"/>
      <c r="G43" s="100"/>
    </row>
  </sheetData>
  <mergeCells count="5">
    <mergeCell ref="G36:H36"/>
    <mergeCell ref="B4:G4"/>
    <mergeCell ref="B2:D2"/>
    <mergeCell ref="B6:C6"/>
    <mergeCell ref="F6:G6"/>
  </mergeCells>
  <phoneticPr fontId="0" type="noConversion"/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portrait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0"/>
  <sheetViews>
    <sheetView view="pageBreakPreview" zoomScale="60" zoomScaleNormal="100" workbookViewId="0">
      <selection activeCell="E58" sqref="E58"/>
    </sheetView>
  </sheetViews>
  <sheetFormatPr defaultColWidth="9.140625" defaultRowHeight="12.75" x14ac:dyDescent="0.2"/>
  <cols>
    <col min="1" max="1" width="10.7109375" customWidth="1"/>
    <col min="2" max="2" width="21.140625" customWidth="1"/>
    <col min="3" max="3" width="9" customWidth="1"/>
    <col min="4" max="4" width="21.140625" customWidth="1"/>
    <col min="5" max="6" width="13.85546875" customWidth="1"/>
  </cols>
  <sheetData>
    <row r="1" spans="1:6" ht="24.75" customHeight="1" x14ac:dyDescent="0.25">
      <c r="A1" s="86" t="s">
        <v>165</v>
      </c>
      <c r="B1" s="222"/>
      <c r="C1" s="222"/>
      <c r="D1" s="203"/>
      <c r="E1" s="313" t="s">
        <v>205</v>
      </c>
    </row>
    <row r="2" spans="1:6" ht="6.75" customHeight="1" x14ac:dyDescent="0.25">
      <c r="A2" s="87"/>
      <c r="B2" s="210"/>
      <c r="C2" s="210"/>
      <c r="D2" s="203"/>
      <c r="E2" s="85"/>
      <c r="F2" s="85"/>
    </row>
    <row r="3" spans="1:6" ht="21.75" customHeight="1" x14ac:dyDescent="0.3">
      <c r="A3" s="525" t="s">
        <v>202</v>
      </c>
      <c r="B3" s="525"/>
      <c r="C3" s="525"/>
      <c r="D3" s="525"/>
      <c r="E3" s="525"/>
      <c r="F3" s="525"/>
    </row>
    <row r="4" spans="1:6" ht="6.75" customHeight="1" x14ac:dyDescent="0.3">
      <c r="A4" s="60"/>
      <c r="B4" s="60"/>
      <c r="C4" s="60"/>
      <c r="D4" s="60"/>
      <c r="E4" s="96"/>
      <c r="F4" s="96"/>
    </row>
    <row r="5" spans="1:6" ht="15" customHeight="1" x14ac:dyDescent="0.2">
      <c r="A5" s="203"/>
      <c r="B5" s="203"/>
      <c r="C5" s="203"/>
      <c r="D5" s="223" t="s">
        <v>204</v>
      </c>
      <c r="E5" s="205"/>
      <c r="F5" s="205"/>
    </row>
    <row r="6" spans="1:6" x14ac:dyDescent="0.2">
      <c r="A6" s="88"/>
      <c r="B6" s="89"/>
      <c r="C6" s="90"/>
      <c r="D6" s="91"/>
      <c r="E6" s="97"/>
      <c r="F6" s="97"/>
    </row>
    <row r="7" spans="1:6" x14ac:dyDescent="0.2">
      <c r="A7" s="88"/>
      <c r="B7" s="92"/>
      <c r="C7" s="90"/>
      <c r="D7" s="93"/>
      <c r="E7" s="97"/>
      <c r="F7" s="97"/>
    </row>
    <row r="8" spans="1:6" x14ac:dyDescent="0.2">
      <c r="A8" s="88"/>
      <c r="B8" s="92"/>
      <c r="C8" s="90"/>
      <c r="D8" s="93"/>
      <c r="E8" s="97"/>
      <c r="F8" s="97"/>
    </row>
    <row r="9" spans="1:6" x14ac:dyDescent="0.2">
      <c r="A9" s="88"/>
      <c r="B9" s="92"/>
      <c r="C9" s="90"/>
      <c r="D9" s="93"/>
      <c r="E9" s="97"/>
      <c r="F9" s="97"/>
    </row>
    <row r="10" spans="1:6" x14ac:dyDescent="0.2">
      <c r="A10" s="88"/>
      <c r="B10" s="92"/>
      <c r="C10" s="90"/>
      <c r="D10" s="93"/>
      <c r="E10" s="97"/>
      <c r="F10" s="97"/>
    </row>
    <row r="11" spans="1:6" x14ac:dyDescent="0.2">
      <c r="A11" s="88"/>
      <c r="B11" s="94"/>
      <c r="C11" s="90"/>
      <c r="D11" s="95"/>
      <c r="E11" s="97"/>
      <c r="F11" s="97"/>
    </row>
    <row r="12" spans="1:6" x14ac:dyDescent="0.2">
      <c r="A12" s="88"/>
      <c r="B12" s="89"/>
      <c r="C12" s="90"/>
      <c r="D12" s="91"/>
      <c r="E12" s="97"/>
      <c r="F12" s="97"/>
    </row>
    <row r="13" spans="1:6" x14ac:dyDescent="0.2">
      <c r="A13" s="88"/>
      <c r="B13" s="92"/>
      <c r="C13" s="90"/>
      <c r="D13" s="93"/>
      <c r="E13" s="97"/>
      <c r="F13" s="97"/>
    </row>
    <row r="14" spans="1:6" x14ac:dyDescent="0.2">
      <c r="A14" s="88"/>
      <c r="B14" s="92"/>
      <c r="C14" s="90"/>
      <c r="D14" s="93"/>
      <c r="E14" s="97"/>
      <c r="F14" s="97"/>
    </row>
    <row r="15" spans="1:6" x14ac:dyDescent="0.2">
      <c r="A15" s="88"/>
      <c r="B15" s="92"/>
      <c r="C15" s="90"/>
      <c r="D15" s="93"/>
      <c r="E15" s="97"/>
      <c r="F15" s="97"/>
    </row>
    <row r="16" spans="1:6" x14ac:dyDescent="0.2">
      <c r="A16" s="88"/>
      <c r="B16" s="92"/>
      <c r="C16" s="90"/>
      <c r="D16" s="93"/>
      <c r="E16" s="97"/>
      <c r="F16" s="97"/>
    </row>
    <row r="17" spans="1:6" x14ac:dyDescent="0.2">
      <c r="A17" s="88"/>
      <c r="B17" s="94"/>
      <c r="C17" s="90"/>
      <c r="D17" s="95"/>
      <c r="E17" s="97"/>
      <c r="F17" s="97"/>
    </row>
    <row r="18" spans="1:6" x14ac:dyDescent="0.2">
      <c r="A18" s="88"/>
      <c r="B18" s="89"/>
      <c r="C18" s="90"/>
      <c r="D18" s="91"/>
      <c r="E18" s="97"/>
      <c r="F18" s="97"/>
    </row>
    <row r="19" spans="1:6" x14ac:dyDescent="0.2">
      <c r="A19" s="88"/>
      <c r="B19" s="92"/>
      <c r="C19" s="90"/>
      <c r="D19" s="93"/>
      <c r="E19" s="97"/>
      <c r="F19" s="97"/>
    </row>
    <row r="20" spans="1:6" x14ac:dyDescent="0.2">
      <c r="A20" s="88"/>
      <c r="B20" s="92"/>
      <c r="C20" s="90"/>
      <c r="D20" s="93"/>
      <c r="E20" s="97"/>
      <c r="F20" s="97"/>
    </row>
    <row r="21" spans="1:6" x14ac:dyDescent="0.2">
      <c r="A21" s="88"/>
      <c r="B21" s="92"/>
      <c r="C21" s="90"/>
      <c r="D21" s="93"/>
      <c r="E21" s="97"/>
      <c r="F21" s="97"/>
    </row>
    <row r="22" spans="1:6" x14ac:dyDescent="0.2">
      <c r="A22" s="88"/>
      <c r="B22" s="92"/>
      <c r="C22" s="90"/>
      <c r="D22" s="93"/>
      <c r="E22" s="97"/>
      <c r="F22" s="97"/>
    </row>
    <row r="23" spans="1:6" x14ac:dyDescent="0.2">
      <c r="A23" s="88"/>
      <c r="B23" s="94"/>
      <c r="C23" s="90"/>
      <c r="D23" s="95"/>
      <c r="E23" s="97"/>
      <c r="F23" s="97"/>
    </row>
    <row r="24" spans="1:6" x14ac:dyDescent="0.2">
      <c r="A24" s="88"/>
      <c r="B24" s="89"/>
      <c r="C24" s="90"/>
      <c r="D24" s="91"/>
      <c r="E24" s="97"/>
      <c r="F24" s="97"/>
    </row>
    <row r="25" spans="1:6" x14ac:dyDescent="0.2">
      <c r="A25" s="88"/>
      <c r="B25" s="92"/>
      <c r="C25" s="90"/>
      <c r="D25" s="93"/>
      <c r="E25" s="97"/>
      <c r="F25" s="97"/>
    </row>
    <row r="26" spans="1:6" x14ac:dyDescent="0.2">
      <c r="A26" s="88"/>
      <c r="B26" s="92"/>
      <c r="C26" s="90"/>
      <c r="D26" s="93"/>
      <c r="E26" s="97"/>
      <c r="F26" s="97"/>
    </row>
    <row r="27" spans="1:6" x14ac:dyDescent="0.2">
      <c r="A27" s="88"/>
      <c r="B27" s="92"/>
      <c r="C27" s="90"/>
      <c r="D27" s="93"/>
      <c r="E27" s="97"/>
      <c r="F27" s="97"/>
    </row>
    <row r="28" spans="1:6" x14ac:dyDescent="0.2">
      <c r="A28" s="88"/>
      <c r="B28" s="92"/>
      <c r="C28" s="90"/>
      <c r="D28" s="93"/>
      <c r="E28" s="97"/>
      <c r="F28" s="97"/>
    </row>
    <row r="29" spans="1:6" x14ac:dyDescent="0.2">
      <c r="A29" s="88"/>
      <c r="B29" s="94"/>
      <c r="C29" s="90"/>
      <c r="D29" s="95"/>
      <c r="E29" s="97"/>
      <c r="F29" s="97"/>
    </row>
    <row r="30" spans="1:6" x14ac:dyDescent="0.2">
      <c r="A30" s="88"/>
      <c r="B30" s="89"/>
      <c r="C30" s="90"/>
      <c r="D30" s="91"/>
      <c r="E30" s="97"/>
      <c r="F30" s="97"/>
    </row>
    <row r="31" spans="1:6" x14ac:dyDescent="0.2">
      <c r="A31" s="88"/>
      <c r="B31" s="92"/>
      <c r="C31" s="90"/>
      <c r="D31" s="93"/>
      <c r="E31" s="97"/>
      <c r="F31" s="97"/>
    </row>
    <row r="32" spans="1:6" x14ac:dyDescent="0.2">
      <c r="A32" s="88"/>
      <c r="B32" s="92"/>
      <c r="C32" s="90"/>
      <c r="D32" s="93"/>
      <c r="E32" s="97"/>
      <c r="F32" s="97"/>
    </row>
    <row r="33" spans="1:6" x14ac:dyDescent="0.2">
      <c r="A33" s="88"/>
      <c r="B33" s="92"/>
      <c r="C33" s="90"/>
      <c r="D33" s="93"/>
      <c r="E33" s="97"/>
      <c r="F33" s="97"/>
    </row>
    <row r="34" spans="1:6" x14ac:dyDescent="0.2">
      <c r="A34" s="88"/>
      <c r="B34" s="92"/>
      <c r="C34" s="90"/>
      <c r="D34" s="93"/>
      <c r="E34" s="97"/>
      <c r="F34" s="97"/>
    </row>
    <row r="35" spans="1:6" x14ac:dyDescent="0.2">
      <c r="A35" s="88"/>
      <c r="B35" s="94"/>
      <c r="C35" s="90"/>
      <c r="D35" s="95"/>
      <c r="E35" s="97"/>
      <c r="F35" s="97"/>
    </row>
    <row r="36" spans="1:6" x14ac:dyDescent="0.2">
      <c r="A36" s="88"/>
      <c r="B36" s="89"/>
      <c r="C36" s="90"/>
      <c r="D36" s="91"/>
      <c r="E36" s="97"/>
      <c r="F36" s="97"/>
    </row>
    <row r="37" spans="1:6" x14ac:dyDescent="0.2">
      <c r="A37" s="88"/>
      <c r="B37" s="92"/>
      <c r="C37" s="90"/>
      <c r="D37" s="93"/>
      <c r="E37" s="97"/>
      <c r="F37" s="97"/>
    </row>
    <row r="38" spans="1:6" x14ac:dyDescent="0.2">
      <c r="A38" s="88"/>
      <c r="B38" s="92"/>
      <c r="C38" s="90"/>
      <c r="D38" s="93"/>
      <c r="E38" s="97"/>
      <c r="F38" s="97"/>
    </row>
    <row r="39" spans="1:6" x14ac:dyDescent="0.2">
      <c r="A39" s="88"/>
      <c r="B39" s="92"/>
      <c r="C39" s="90"/>
      <c r="D39" s="93"/>
      <c r="E39" s="97"/>
      <c r="F39" s="97"/>
    </row>
    <row r="40" spans="1:6" x14ac:dyDescent="0.2">
      <c r="A40" s="88"/>
      <c r="B40" s="92"/>
      <c r="C40" s="90"/>
      <c r="D40" s="93"/>
      <c r="E40" s="97"/>
      <c r="F40" s="97"/>
    </row>
    <row r="41" spans="1:6" x14ac:dyDescent="0.2">
      <c r="A41" s="88"/>
      <c r="B41" s="94"/>
      <c r="C41" s="90"/>
      <c r="D41" s="95"/>
      <c r="E41" s="97"/>
      <c r="F41" s="97"/>
    </row>
    <row r="42" spans="1:6" x14ac:dyDescent="0.2">
      <c r="A42" s="88"/>
      <c r="B42" s="89"/>
      <c r="C42" s="90"/>
      <c r="D42" s="91"/>
      <c r="E42" s="97"/>
      <c r="F42" s="97"/>
    </row>
    <row r="43" spans="1:6" x14ac:dyDescent="0.2">
      <c r="A43" s="88"/>
      <c r="B43" s="92"/>
      <c r="C43" s="90"/>
      <c r="D43" s="93"/>
      <c r="E43" s="97"/>
      <c r="F43" s="97"/>
    </row>
    <row r="44" spans="1:6" x14ac:dyDescent="0.2">
      <c r="A44" s="88"/>
      <c r="B44" s="92"/>
      <c r="C44" s="90"/>
      <c r="D44" s="93"/>
      <c r="E44" s="97"/>
      <c r="F44" s="97"/>
    </row>
    <row r="45" spans="1:6" x14ac:dyDescent="0.2">
      <c r="A45" s="88"/>
      <c r="B45" s="92"/>
      <c r="C45" s="90"/>
      <c r="D45" s="93"/>
      <c r="E45" s="97"/>
      <c r="F45" s="97"/>
    </row>
    <row r="46" spans="1:6" x14ac:dyDescent="0.2">
      <c r="A46" s="88"/>
      <c r="B46" s="92"/>
      <c r="C46" s="90"/>
      <c r="D46" s="93"/>
      <c r="E46" s="97"/>
      <c r="F46" s="97"/>
    </row>
    <row r="47" spans="1:6" x14ac:dyDescent="0.2">
      <c r="A47" s="88"/>
      <c r="B47" s="94"/>
      <c r="C47" s="90"/>
      <c r="D47" s="95"/>
      <c r="E47" s="97"/>
      <c r="F47" s="97"/>
    </row>
    <row r="48" spans="1:6" x14ac:dyDescent="0.2">
      <c r="A48" s="88"/>
      <c r="B48" s="89"/>
      <c r="C48" s="90"/>
      <c r="D48" s="91"/>
      <c r="E48" s="97"/>
      <c r="F48" s="97"/>
    </row>
    <row r="49" spans="1:6" x14ac:dyDescent="0.2">
      <c r="A49" s="88"/>
      <c r="B49" s="92"/>
      <c r="C49" s="90"/>
      <c r="D49" s="93"/>
      <c r="E49" s="97"/>
      <c r="F49" s="97"/>
    </row>
    <row r="50" spans="1:6" x14ac:dyDescent="0.2">
      <c r="A50" s="88"/>
      <c r="B50" s="92"/>
      <c r="C50" s="90"/>
      <c r="D50" s="93"/>
      <c r="E50" s="97"/>
      <c r="F50" s="97"/>
    </row>
    <row r="51" spans="1:6" x14ac:dyDescent="0.2">
      <c r="A51" s="88"/>
      <c r="B51" s="92"/>
      <c r="C51" s="90"/>
      <c r="D51" s="93"/>
      <c r="E51" s="97"/>
      <c r="F51" s="97"/>
    </row>
    <row r="52" spans="1:6" x14ac:dyDescent="0.2">
      <c r="A52" s="88"/>
      <c r="B52" s="92"/>
      <c r="C52" s="90"/>
      <c r="D52" s="93"/>
      <c r="E52" s="97"/>
      <c r="F52" s="97"/>
    </row>
    <row r="53" spans="1:6" x14ac:dyDescent="0.2">
      <c r="A53" s="88"/>
      <c r="B53" s="94"/>
      <c r="C53" s="90"/>
      <c r="D53" s="95"/>
      <c r="E53" s="97"/>
      <c r="F53" s="97"/>
    </row>
    <row r="54" spans="1:6" x14ac:dyDescent="0.2">
      <c r="A54" s="203"/>
      <c r="B54" s="203"/>
      <c r="C54" s="203"/>
      <c r="D54" s="223" t="s">
        <v>203</v>
      </c>
      <c r="E54" s="224"/>
      <c r="F54" s="224"/>
    </row>
    <row r="55" spans="1:6" x14ac:dyDescent="0.2">
      <c r="A55" s="203"/>
      <c r="B55" s="203"/>
      <c r="C55" s="203"/>
      <c r="D55" s="203"/>
      <c r="E55" s="203"/>
      <c r="F55" s="203"/>
    </row>
    <row r="60" spans="1:6" ht="18" x14ac:dyDescent="0.25">
      <c r="F60" s="313">
        <v>18</v>
      </c>
    </row>
  </sheetData>
  <mergeCells count="1">
    <mergeCell ref="A3:F3"/>
  </mergeCells>
  <phoneticPr fontId="0" type="noConversion"/>
  <printOptions horizontalCentered="1" verticalCentered="1"/>
  <pageMargins left="0.55118110236220474" right="0.55118110236220474" top="0.59055118110236227" bottom="0.39370078740157483" header="0.51181102362204722" footer="0.51181102362204722"/>
  <pageSetup paperSize="9" orientation="portrait" horizont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0"/>
  <sheetViews>
    <sheetView view="pageBreakPreview" topLeftCell="A10" zoomScale="60" zoomScaleNormal="100" workbookViewId="0">
      <selection activeCell="H40" sqref="H40:I40"/>
    </sheetView>
  </sheetViews>
  <sheetFormatPr defaultColWidth="9.140625" defaultRowHeight="12.75" x14ac:dyDescent="0.2"/>
  <cols>
    <col min="1" max="1" width="2.42578125" customWidth="1"/>
    <col min="2" max="2" width="13.85546875" customWidth="1"/>
    <col min="3" max="3" width="11.5703125" customWidth="1"/>
    <col min="4" max="4" width="12.5703125" customWidth="1"/>
    <col min="5" max="5" width="5" customWidth="1"/>
    <col min="6" max="6" width="13" customWidth="1"/>
    <col min="7" max="7" width="12.42578125" customWidth="1"/>
    <col min="8" max="8" width="13.28515625" customWidth="1"/>
    <col min="9" max="9" width="3" customWidth="1"/>
  </cols>
  <sheetData>
    <row r="1" spans="1:11" x14ac:dyDescent="0.2">
      <c r="A1" s="293"/>
      <c r="B1" s="294"/>
      <c r="C1" s="294"/>
      <c r="D1" s="294"/>
      <c r="E1" s="294"/>
      <c r="F1" s="294"/>
      <c r="G1" s="294"/>
      <c r="H1" s="294"/>
      <c r="I1" s="295"/>
    </row>
    <row r="2" spans="1:11" ht="25.5" x14ac:dyDescent="0.35">
      <c r="A2" s="296"/>
      <c r="B2" s="526" t="s">
        <v>170</v>
      </c>
      <c r="C2" s="527"/>
      <c r="D2" s="527"/>
      <c r="E2" s="527"/>
      <c r="F2" s="527"/>
      <c r="G2" s="527"/>
      <c r="H2" s="528"/>
      <c r="I2" s="312"/>
      <c r="K2" s="78"/>
    </row>
    <row r="3" spans="1:11" ht="6.75" customHeight="1" x14ac:dyDescent="0.35">
      <c r="A3" s="296"/>
      <c r="B3" s="77"/>
      <c r="C3" s="147"/>
      <c r="D3" s="147"/>
      <c r="E3" s="194"/>
      <c r="F3" s="194"/>
      <c r="G3" s="194"/>
      <c r="H3" s="194"/>
      <c r="I3" s="204"/>
    </row>
    <row r="4" spans="1:11" ht="12.75" customHeight="1" thickBot="1" x14ac:dyDescent="0.4">
      <c r="A4" s="296"/>
      <c r="B4" s="77"/>
      <c r="C4" s="147"/>
      <c r="D4" s="147"/>
      <c r="E4" s="194"/>
      <c r="F4" s="194"/>
      <c r="G4" s="194"/>
      <c r="H4" s="194"/>
      <c r="I4" s="204"/>
    </row>
    <row r="5" spans="1:11" ht="16.5" customHeight="1" x14ac:dyDescent="0.2">
      <c r="A5" s="296"/>
      <c r="B5" s="534" t="s">
        <v>171</v>
      </c>
      <c r="C5" s="535"/>
      <c r="D5" s="211">
        <v>1</v>
      </c>
      <c r="E5" s="212"/>
      <c r="F5" s="534" t="s">
        <v>171</v>
      </c>
      <c r="G5" s="535"/>
      <c r="H5" s="211">
        <v>2</v>
      </c>
      <c r="I5" s="204"/>
    </row>
    <row r="6" spans="1:11" ht="15" x14ac:dyDescent="0.2">
      <c r="A6" s="296"/>
      <c r="B6" s="213"/>
      <c r="C6" s="214"/>
      <c r="D6" s="215"/>
      <c r="E6" s="212"/>
      <c r="F6" s="213"/>
      <c r="G6" s="214"/>
      <c r="H6" s="215"/>
      <c r="I6" s="204"/>
    </row>
    <row r="7" spans="1:11" ht="15" x14ac:dyDescent="0.2">
      <c r="A7" s="296"/>
      <c r="B7" s="213"/>
      <c r="C7" s="214"/>
      <c r="D7" s="216"/>
      <c r="E7" s="212"/>
      <c r="F7" s="213"/>
      <c r="G7" s="214"/>
      <c r="H7" s="216"/>
      <c r="I7" s="204"/>
    </row>
    <row r="8" spans="1:11" ht="15" x14ac:dyDescent="0.2">
      <c r="A8" s="296"/>
      <c r="B8" s="213"/>
      <c r="C8" s="214"/>
      <c r="D8" s="216"/>
      <c r="E8" s="212"/>
      <c r="F8" s="213"/>
      <c r="G8" s="214"/>
      <c r="H8" s="216"/>
      <c r="I8" s="204"/>
    </row>
    <row r="9" spans="1:11" ht="15" x14ac:dyDescent="0.2">
      <c r="A9" s="296"/>
      <c r="B9" s="213"/>
      <c r="C9" s="214"/>
      <c r="D9" s="216"/>
      <c r="E9" s="212"/>
      <c r="F9" s="213"/>
      <c r="G9" s="214"/>
      <c r="H9" s="216"/>
      <c r="I9" s="204"/>
    </row>
    <row r="10" spans="1:11" ht="15" x14ac:dyDescent="0.2">
      <c r="A10" s="296"/>
      <c r="B10" s="213"/>
      <c r="C10" s="217"/>
      <c r="D10" s="218"/>
      <c r="E10" s="212"/>
      <c r="F10" s="213"/>
      <c r="G10" s="217"/>
      <c r="H10" s="218"/>
      <c r="I10" s="204"/>
    </row>
    <row r="11" spans="1:11" ht="15" x14ac:dyDescent="0.2">
      <c r="A11" s="296"/>
      <c r="B11" s="213"/>
      <c r="C11" s="217"/>
      <c r="D11" s="218"/>
      <c r="E11" s="212"/>
      <c r="F11" s="213"/>
      <c r="G11" s="217"/>
      <c r="H11" s="218"/>
      <c r="I11" s="204"/>
    </row>
    <row r="12" spans="1:11" ht="15" x14ac:dyDescent="0.2">
      <c r="A12" s="296"/>
      <c r="B12" s="213"/>
      <c r="C12" s="217"/>
      <c r="D12" s="218"/>
      <c r="E12" s="212"/>
      <c r="F12" s="213"/>
      <c r="G12" s="217"/>
      <c r="H12" s="218"/>
      <c r="I12" s="204"/>
    </row>
    <row r="13" spans="1:11" ht="15" x14ac:dyDescent="0.2">
      <c r="A13" s="296"/>
      <c r="B13" s="219" t="s">
        <v>160</v>
      </c>
      <c r="C13" s="214"/>
      <c r="D13" s="216"/>
      <c r="E13" s="212"/>
      <c r="F13" s="219" t="s">
        <v>160</v>
      </c>
      <c r="G13" s="214"/>
      <c r="H13" s="216"/>
      <c r="I13" s="204"/>
    </row>
    <row r="14" spans="1:11" ht="31.5" customHeight="1" x14ac:dyDescent="0.2">
      <c r="A14" s="296"/>
      <c r="B14" s="529" t="s">
        <v>215</v>
      </c>
      <c r="C14" s="530"/>
      <c r="D14" s="531"/>
      <c r="E14" s="212"/>
      <c r="F14" s="529" t="s">
        <v>215</v>
      </c>
      <c r="G14" s="530"/>
      <c r="H14" s="531"/>
      <c r="I14" s="204"/>
    </row>
    <row r="15" spans="1:11" ht="15.75" thickBot="1" x14ac:dyDescent="0.25">
      <c r="A15" s="296"/>
      <c r="B15" s="220" t="s">
        <v>0</v>
      </c>
      <c r="C15" s="532" t="s">
        <v>161</v>
      </c>
      <c r="D15" s="533"/>
      <c r="E15" s="212"/>
      <c r="F15" s="220" t="s">
        <v>216</v>
      </c>
      <c r="G15" s="532" t="s">
        <v>161</v>
      </c>
      <c r="H15" s="533"/>
      <c r="I15" s="204"/>
    </row>
    <row r="16" spans="1:11" ht="15.75" thickBot="1" x14ac:dyDescent="0.25">
      <c r="A16" s="296"/>
      <c r="B16" s="221"/>
      <c r="C16" s="194"/>
      <c r="D16" s="194"/>
      <c r="E16" s="194"/>
      <c r="F16" s="194"/>
      <c r="G16" s="194"/>
      <c r="H16" s="194"/>
      <c r="I16" s="204"/>
    </row>
    <row r="17" spans="1:9" ht="15" x14ac:dyDescent="0.2">
      <c r="A17" s="296"/>
      <c r="B17" s="534" t="s">
        <v>171</v>
      </c>
      <c r="C17" s="535"/>
      <c r="D17" s="211">
        <v>3</v>
      </c>
      <c r="E17" s="212"/>
      <c r="F17" s="534" t="s">
        <v>171</v>
      </c>
      <c r="G17" s="535"/>
      <c r="H17" s="211">
        <v>4</v>
      </c>
      <c r="I17" s="204"/>
    </row>
    <row r="18" spans="1:9" ht="15" x14ac:dyDescent="0.2">
      <c r="A18" s="296"/>
      <c r="B18" s="213"/>
      <c r="C18" s="214"/>
      <c r="D18" s="215"/>
      <c r="E18" s="212"/>
      <c r="F18" s="213"/>
      <c r="G18" s="214"/>
      <c r="H18" s="215"/>
      <c r="I18" s="204"/>
    </row>
    <row r="19" spans="1:9" ht="15" x14ac:dyDescent="0.2">
      <c r="A19" s="296"/>
      <c r="B19" s="213"/>
      <c r="C19" s="214"/>
      <c r="D19" s="216"/>
      <c r="E19" s="212"/>
      <c r="F19" s="213"/>
      <c r="G19" s="214"/>
      <c r="H19" s="216"/>
      <c r="I19" s="204"/>
    </row>
    <row r="20" spans="1:9" ht="15" x14ac:dyDescent="0.2">
      <c r="A20" s="296"/>
      <c r="B20" s="213"/>
      <c r="C20" s="214"/>
      <c r="D20" s="216"/>
      <c r="E20" s="212"/>
      <c r="F20" s="213"/>
      <c r="G20" s="214"/>
      <c r="H20" s="216"/>
      <c r="I20" s="204"/>
    </row>
    <row r="21" spans="1:9" ht="15" x14ac:dyDescent="0.2">
      <c r="A21" s="296"/>
      <c r="B21" s="213"/>
      <c r="C21" s="214"/>
      <c r="D21" s="216"/>
      <c r="E21" s="212"/>
      <c r="F21" s="213"/>
      <c r="G21" s="214"/>
      <c r="H21" s="216"/>
      <c r="I21" s="204"/>
    </row>
    <row r="22" spans="1:9" ht="15" x14ac:dyDescent="0.2">
      <c r="A22" s="296"/>
      <c r="B22" s="213"/>
      <c r="C22" s="217"/>
      <c r="D22" s="218"/>
      <c r="E22" s="212"/>
      <c r="F22" s="213"/>
      <c r="G22" s="217"/>
      <c r="H22" s="218"/>
      <c r="I22" s="204"/>
    </row>
    <row r="23" spans="1:9" ht="15" x14ac:dyDescent="0.2">
      <c r="A23" s="296"/>
      <c r="B23" s="213"/>
      <c r="C23" s="217"/>
      <c r="D23" s="218"/>
      <c r="E23" s="212"/>
      <c r="F23" s="213"/>
      <c r="G23" s="217"/>
      <c r="H23" s="218"/>
      <c r="I23" s="204"/>
    </row>
    <row r="24" spans="1:9" ht="15" x14ac:dyDescent="0.2">
      <c r="A24" s="296"/>
      <c r="B24" s="213"/>
      <c r="C24" s="217"/>
      <c r="D24" s="218"/>
      <c r="E24" s="212"/>
      <c r="F24" s="213"/>
      <c r="G24" s="217"/>
      <c r="H24" s="218"/>
      <c r="I24" s="204"/>
    </row>
    <row r="25" spans="1:9" ht="15" x14ac:dyDescent="0.2">
      <c r="A25" s="296"/>
      <c r="B25" s="219" t="s">
        <v>160</v>
      </c>
      <c r="C25" s="214"/>
      <c r="D25" s="216"/>
      <c r="E25" s="212"/>
      <c r="F25" s="219" t="s">
        <v>160</v>
      </c>
      <c r="G25" s="214"/>
      <c r="H25" s="216"/>
      <c r="I25" s="204"/>
    </row>
    <row r="26" spans="1:9" ht="15" x14ac:dyDescent="0.2">
      <c r="A26" s="296"/>
      <c r="B26" s="529" t="s">
        <v>215</v>
      </c>
      <c r="C26" s="530"/>
      <c r="D26" s="531"/>
      <c r="E26" s="212"/>
      <c r="F26" s="529" t="s">
        <v>215</v>
      </c>
      <c r="G26" s="530"/>
      <c r="H26" s="531"/>
      <c r="I26" s="204"/>
    </row>
    <row r="27" spans="1:9" ht="15.75" thickBot="1" x14ac:dyDescent="0.25">
      <c r="A27" s="296"/>
      <c r="B27" s="220" t="s">
        <v>216</v>
      </c>
      <c r="C27" s="532" t="s">
        <v>161</v>
      </c>
      <c r="D27" s="533"/>
      <c r="E27" s="212"/>
      <c r="F27" s="220" t="s">
        <v>216</v>
      </c>
      <c r="G27" s="532" t="s">
        <v>161</v>
      </c>
      <c r="H27" s="533"/>
      <c r="I27" s="204"/>
    </row>
    <row r="28" spans="1:9" ht="13.5" thickBot="1" x14ac:dyDescent="0.25">
      <c r="A28" s="296"/>
      <c r="B28" s="194"/>
      <c r="C28" s="194"/>
      <c r="D28" s="194"/>
      <c r="E28" s="194"/>
      <c r="F28" s="194"/>
      <c r="G28" s="194"/>
      <c r="H28" s="194"/>
      <c r="I28" s="204"/>
    </row>
    <row r="29" spans="1:9" ht="15" x14ac:dyDescent="0.2">
      <c r="A29" s="296"/>
      <c r="B29" s="534" t="s">
        <v>171</v>
      </c>
      <c r="C29" s="535"/>
      <c r="D29" s="211">
        <v>5</v>
      </c>
      <c r="E29" s="212"/>
      <c r="F29" s="534" t="s">
        <v>171</v>
      </c>
      <c r="G29" s="535"/>
      <c r="H29" s="211">
        <v>6</v>
      </c>
      <c r="I29" s="204"/>
    </row>
    <row r="30" spans="1:9" ht="15" x14ac:dyDescent="0.2">
      <c r="A30" s="296"/>
      <c r="B30" s="213"/>
      <c r="C30" s="214"/>
      <c r="D30" s="215"/>
      <c r="E30" s="212"/>
      <c r="F30" s="213"/>
      <c r="G30" s="214"/>
      <c r="H30" s="215"/>
      <c r="I30" s="204"/>
    </row>
    <row r="31" spans="1:9" ht="15" x14ac:dyDescent="0.2">
      <c r="A31" s="296"/>
      <c r="B31" s="213"/>
      <c r="C31" s="214"/>
      <c r="D31" s="216"/>
      <c r="E31" s="212"/>
      <c r="F31" s="213"/>
      <c r="G31" s="214"/>
      <c r="H31" s="216"/>
      <c r="I31" s="204"/>
    </row>
    <row r="32" spans="1:9" ht="15" x14ac:dyDescent="0.2">
      <c r="A32" s="296"/>
      <c r="B32" s="213"/>
      <c r="C32" s="214"/>
      <c r="D32" s="216"/>
      <c r="E32" s="212"/>
      <c r="F32" s="213"/>
      <c r="G32" s="214"/>
      <c r="H32" s="216"/>
      <c r="I32" s="204"/>
    </row>
    <row r="33" spans="1:9" ht="15" x14ac:dyDescent="0.2">
      <c r="A33" s="296"/>
      <c r="B33" s="213"/>
      <c r="C33" s="214"/>
      <c r="D33" s="216"/>
      <c r="E33" s="212"/>
      <c r="F33" s="213"/>
      <c r="G33" s="214"/>
      <c r="H33" s="216"/>
      <c r="I33" s="204"/>
    </row>
    <row r="34" spans="1:9" ht="15" x14ac:dyDescent="0.2">
      <c r="A34" s="296"/>
      <c r="B34" s="213"/>
      <c r="C34" s="217"/>
      <c r="D34" s="218"/>
      <c r="E34" s="212"/>
      <c r="F34" s="213"/>
      <c r="G34" s="217"/>
      <c r="H34" s="218"/>
      <c r="I34" s="204"/>
    </row>
    <row r="35" spans="1:9" ht="15" x14ac:dyDescent="0.2">
      <c r="A35" s="296"/>
      <c r="B35" s="213"/>
      <c r="C35" s="217"/>
      <c r="D35" s="218"/>
      <c r="E35" s="212"/>
      <c r="F35" s="213"/>
      <c r="G35" s="217"/>
      <c r="H35" s="218"/>
      <c r="I35" s="204"/>
    </row>
    <row r="36" spans="1:9" ht="15" x14ac:dyDescent="0.2">
      <c r="A36" s="296"/>
      <c r="B36" s="213"/>
      <c r="C36" s="217"/>
      <c r="D36" s="218"/>
      <c r="E36" s="212"/>
      <c r="F36" s="213"/>
      <c r="G36" s="217"/>
      <c r="H36" s="218"/>
      <c r="I36" s="204"/>
    </row>
    <row r="37" spans="1:9" ht="15" x14ac:dyDescent="0.2">
      <c r="A37" s="296"/>
      <c r="B37" s="219" t="s">
        <v>160</v>
      </c>
      <c r="C37" s="214"/>
      <c r="D37" s="216"/>
      <c r="E37" s="212"/>
      <c r="F37" s="219" t="s">
        <v>160</v>
      </c>
      <c r="G37" s="214"/>
      <c r="H37" s="216"/>
      <c r="I37" s="204"/>
    </row>
    <row r="38" spans="1:9" ht="15" x14ac:dyDescent="0.2">
      <c r="A38" s="296"/>
      <c r="B38" s="529" t="s">
        <v>172</v>
      </c>
      <c r="C38" s="530"/>
      <c r="D38" s="531"/>
      <c r="E38" s="212"/>
      <c r="F38" s="529" t="s">
        <v>215</v>
      </c>
      <c r="G38" s="530"/>
      <c r="H38" s="531"/>
      <c r="I38" s="204"/>
    </row>
    <row r="39" spans="1:9" ht="15.75" thickBot="1" x14ac:dyDescent="0.25">
      <c r="A39" s="296"/>
      <c r="B39" s="220" t="s">
        <v>216</v>
      </c>
      <c r="C39" s="532" t="s">
        <v>161</v>
      </c>
      <c r="D39" s="533"/>
      <c r="E39" s="212"/>
      <c r="F39" s="220" t="s">
        <v>216</v>
      </c>
      <c r="G39" s="532" t="s">
        <v>161</v>
      </c>
      <c r="H39" s="533"/>
      <c r="I39" s="204"/>
    </row>
    <row r="40" spans="1:9" ht="115.5" customHeight="1" thickBot="1" x14ac:dyDescent="0.3">
      <c r="A40" s="300"/>
      <c r="B40" s="149"/>
      <c r="C40" s="149"/>
      <c r="D40" s="149"/>
      <c r="E40" s="149"/>
      <c r="F40" s="149"/>
      <c r="G40" s="149"/>
      <c r="H40" s="536">
        <v>19</v>
      </c>
      <c r="I40" s="537"/>
    </row>
  </sheetData>
  <mergeCells count="20">
    <mergeCell ref="H40:I40"/>
    <mergeCell ref="F17:G17"/>
    <mergeCell ref="B26:D26"/>
    <mergeCell ref="F26:H26"/>
    <mergeCell ref="F5:G5"/>
    <mergeCell ref="F14:H14"/>
    <mergeCell ref="G15:H15"/>
    <mergeCell ref="B14:D14"/>
    <mergeCell ref="C15:D15"/>
    <mergeCell ref="B5:C5"/>
    <mergeCell ref="B2:H2"/>
    <mergeCell ref="B38:D38"/>
    <mergeCell ref="F38:H38"/>
    <mergeCell ref="C39:D39"/>
    <mergeCell ref="G39:H39"/>
    <mergeCell ref="C27:D27"/>
    <mergeCell ref="G27:H27"/>
    <mergeCell ref="B29:C29"/>
    <mergeCell ref="F29:G29"/>
    <mergeCell ref="B17:C17"/>
  </mergeCells>
  <phoneticPr fontId="0" type="noConversion"/>
  <printOptions horizontalCentered="1" verticalCentered="1"/>
  <pageMargins left="0.55118110236220474" right="0.55118110236220474" top="0.39370078740157483" bottom="0.39370078740157483" header="0.51181102362204722" footer="0.51181102362204722"/>
  <pageSetup paperSize="9" orientation="portrait" horizont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4"/>
  <sheetViews>
    <sheetView view="pageBreakPreview" topLeftCell="A4" zoomScaleNormal="100" workbookViewId="0">
      <selection activeCell="D19" sqref="D19"/>
    </sheetView>
  </sheetViews>
  <sheetFormatPr defaultColWidth="9.140625" defaultRowHeight="15" x14ac:dyDescent="0.2"/>
  <cols>
    <col min="1" max="1" width="2.7109375" style="1" customWidth="1"/>
    <col min="2" max="2" width="32" style="1" customWidth="1"/>
    <col min="3" max="3" width="21.28515625" style="1" customWidth="1"/>
    <col min="4" max="4" width="23.42578125" style="1" customWidth="1"/>
    <col min="5" max="5" width="4.7109375" style="1" customWidth="1"/>
    <col min="6" max="16384" width="9.140625" style="1"/>
  </cols>
  <sheetData>
    <row r="1" spans="1:5" ht="15.75" thickBot="1" x14ac:dyDescent="0.25">
      <c r="A1" s="3"/>
      <c r="B1" s="3"/>
      <c r="C1" s="3"/>
      <c r="D1" s="3"/>
      <c r="E1" s="3"/>
    </row>
    <row r="2" spans="1:5" x14ac:dyDescent="0.2">
      <c r="A2" s="165"/>
      <c r="B2" s="70"/>
      <c r="C2" s="70"/>
      <c r="D2" s="70"/>
      <c r="E2" s="71"/>
    </row>
    <row r="3" spans="1:5" ht="30" x14ac:dyDescent="0.4">
      <c r="A3" s="169"/>
      <c r="B3" s="83" t="s">
        <v>170</v>
      </c>
      <c r="C3" s="167"/>
      <c r="D3" s="152"/>
      <c r="E3" s="153"/>
    </row>
    <row r="4" spans="1:5" x14ac:dyDescent="0.2">
      <c r="B4" s="366"/>
    </row>
    <row r="5" spans="1:5" x14ac:dyDescent="0.2">
      <c r="A5" s="169"/>
    </row>
    <row r="6" spans="1:5" ht="18" x14ac:dyDescent="0.2">
      <c r="B6" s="538" t="s">
        <v>230</v>
      </c>
      <c r="C6" s="539"/>
      <c r="D6" s="539"/>
      <c r="E6" s="540"/>
    </row>
    <row r="7" spans="1:5" ht="15.75" thickBot="1" x14ac:dyDescent="0.25">
      <c r="A7" s="169"/>
      <c r="E7" s="153"/>
    </row>
    <row r="8" spans="1:5" ht="16.5" thickBot="1" x14ac:dyDescent="0.3">
      <c r="A8" s="169"/>
      <c r="B8" s="287" t="s">
        <v>48</v>
      </c>
      <c r="C8" s="541"/>
      <c r="D8" s="541"/>
      <c r="E8" s="153"/>
    </row>
    <row r="9" spans="1:5" s="4" customFormat="1" ht="15.75" x14ac:dyDescent="0.25">
      <c r="A9" s="24"/>
      <c r="B9" s="6"/>
      <c r="C9" s="82" t="s">
        <v>201</v>
      </c>
      <c r="D9" s="188" t="s">
        <v>11</v>
      </c>
      <c r="E9" s="25"/>
    </row>
    <row r="10" spans="1:5" x14ac:dyDescent="0.2">
      <c r="A10" s="169"/>
      <c r="B10" s="368" t="s">
        <v>250</v>
      </c>
      <c r="C10" s="155"/>
      <c r="D10" s="155"/>
      <c r="E10" s="153"/>
    </row>
    <row r="11" spans="1:5" x14ac:dyDescent="0.2">
      <c r="A11" s="169"/>
      <c r="B11" s="155" t="s">
        <v>147</v>
      </c>
      <c r="C11" s="155"/>
      <c r="D11" s="155"/>
      <c r="E11" s="153"/>
    </row>
    <row r="12" spans="1:5" x14ac:dyDescent="0.2">
      <c r="A12" s="169"/>
      <c r="B12" s="155" t="s">
        <v>148</v>
      </c>
      <c r="C12" s="155"/>
      <c r="D12" s="155"/>
      <c r="E12" s="153"/>
    </row>
    <row r="13" spans="1:5" x14ac:dyDescent="0.2">
      <c r="A13" s="169"/>
      <c r="B13" s="155" t="s">
        <v>149</v>
      </c>
      <c r="C13" s="155"/>
      <c r="D13" s="155"/>
      <c r="E13" s="153"/>
    </row>
    <row r="14" spans="1:5" x14ac:dyDescent="0.2">
      <c r="A14" s="169"/>
      <c r="B14" s="155" t="s">
        <v>150</v>
      </c>
      <c r="C14" s="155"/>
      <c r="D14" s="155"/>
      <c r="E14" s="153"/>
    </row>
    <row r="15" spans="1:5" x14ac:dyDescent="0.2">
      <c r="A15" s="169"/>
      <c r="B15" s="155"/>
      <c r="C15" s="155"/>
      <c r="D15" s="155"/>
      <c r="E15" s="153"/>
    </row>
    <row r="16" spans="1:5" x14ac:dyDescent="0.2">
      <c r="A16" s="169"/>
      <c r="B16" s="155"/>
      <c r="C16" s="155"/>
      <c r="D16" s="155"/>
      <c r="E16" s="153"/>
    </row>
    <row r="17" spans="1:5" ht="18" x14ac:dyDescent="0.25">
      <c r="A17" s="169"/>
      <c r="B17" s="84" t="s">
        <v>156</v>
      </c>
      <c r="C17" s="200"/>
      <c r="D17" s="155"/>
      <c r="E17" s="153"/>
    </row>
    <row r="18" spans="1:5" ht="18" x14ac:dyDescent="0.25">
      <c r="A18" s="169"/>
      <c r="B18" s="84"/>
      <c r="C18" s="155"/>
      <c r="D18" s="155"/>
      <c r="E18" s="153"/>
    </row>
    <row r="19" spans="1:5" x14ac:dyDescent="0.2">
      <c r="A19" s="169"/>
      <c r="B19" s="368" t="s">
        <v>251</v>
      </c>
      <c r="C19" s="155"/>
      <c r="D19" s="155"/>
      <c r="E19" s="153"/>
    </row>
    <row r="20" spans="1:5" x14ac:dyDescent="0.2">
      <c r="A20" s="169"/>
      <c r="B20" s="155" t="s">
        <v>151</v>
      </c>
      <c r="C20" s="155"/>
      <c r="D20" s="155"/>
      <c r="E20" s="153"/>
    </row>
    <row r="21" spans="1:5" x14ac:dyDescent="0.2">
      <c r="A21" s="169"/>
      <c r="B21" s="155" t="s">
        <v>152</v>
      </c>
      <c r="C21" s="155"/>
      <c r="D21" s="155"/>
      <c r="E21" s="153"/>
    </row>
    <row r="22" spans="1:5" x14ac:dyDescent="0.2">
      <c r="A22" s="169"/>
      <c r="B22" s="155" t="s">
        <v>153</v>
      </c>
      <c r="C22" s="155"/>
      <c r="D22" s="155"/>
      <c r="E22" s="153"/>
    </row>
    <row r="23" spans="1:5" x14ac:dyDescent="0.2">
      <c r="A23" s="169"/>
      <c r="B23" s="155" t="s">
        <v>154</v>
      </c>
      <c r="C23" s="155"/>
      <c r="D23" s="155"/>
      <c r="E23" s="153"/>
    </row>
    <row r="24" spans="1:5" x14ac:dyDescent="0.2">
      <c r="A24" s="169"/>
      <c r="B24" s="155" t="s">
        <v>247</v>
      </c>
      <c r="C24" s="155"/>
      <c r="D24" s="155"/>
      <c r="E24" s="153"/>
    </row>
    <row r="25" spans="1:5" x14ac:dyDescent="0.2">
      <c r="A25" s="169"/>
      <c r="B25" s="155"/>
      <c r="C25" s="155"/>
      <c r="D25" s="155"/>
      <c r="E25" s="153"/>
    </row>
    <row r="26" spans="1:5" ht="18" x14ac:dyDescent="0.25">
      <c r="A26" s="169"/>
      <c r="B26" s="84" t="s">
        <v>157</v>
      </c>
      <c r="C26" s="200"/>
      <c r="D26" s="155"/>
      <c r="E26" s="153"/>
    </row>
    <row r="27" spans="1:5" ht="18" x14ac:dyDescent="0.25">
      <c r="A27" s="169"/>
      <c r="B27" s="542" t="s">
        <v>155</v>
      </c>
      <c r="C27" s="543"/>
      <c r="D27" s="155"/>
      <c r="E27" s="153"/>
    </row>
    <row r="28" spans="1:5" x14ac:dyDescent="0.2">
      <c r="A28" s="169"/>
      <c r="B28" s="152"/>
      <c r="C28" s="152"/>
      <c r="D28" s="152"/>
      <c r="E28" s="153"/>
    </row>
    <row r="29" spans="1:5" x14ac:dyDescent="0.2">
      <c r="A29" s="169"/>
      <c r="B29" s="152"/>
      <c r="C29" s="152"/>
      <c r="D29" s="152"/>
      <c r="E29" s="153"/>
    </row>
    <row r="30" spans="1:5" x14ac:dyDescent="0.2">
      <c r="A30" s="169"/>
      <c r="B30" s="152"/>
      <c r="C30" s="152"/>
      <c r="D30" s="152"/>
      <c r="E30" s="153"/>
    </row>
    <row r="31" spans="1:5" x14ac:dyDescent="0.2">
      <c r="A31" s="169"/>
      <c r="B31" s="152"/>
      <c r="C31" s="152"/>
      <c r="D31" s="152"/>
      <c r="E31" s="153"/>
    </row>
    <row r="32" spans="1:5" x14ac:dyDescent="0.2">
      <c r="A32" s="169"/>
      <c r="B32" s="152"/>
      <c r="C32" s="152"/>
      <c r="D32" s="152"/>
      <c r="E32" s="153"/>
    </row>
    <row r="33" spans="1:5" x14ac:dyDescent="0.2">
      <c r="A33" s="169"/>
      <c r="B33" s="152"/>
      <c r="C33" s="152"/>
      <c r="D33" s="152"/>
      <c r="E33" s="544">
        <v>22</v>
      </c>
    </row>
    <row r="34" spans="1:5" ht="15.75" thickBot="1" x14ac:dyDescent="0.25">
      <c r="A34" s="72"/>
      <c r="B34" s="73"/>
      <c r="C34" s="73"/>
      <c r="D34" s="73"/>
      <c r="E34" s="399"/>
    </row>
  </sheetData>
  <mergeCells count="4">
    <mergeCell ref="B6:E6"/>
    <mergeCell ref="C8:D8"/>
    <mergeCell ref="B27:C27"/>
    <mergeCell ref="E33:E34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4294967293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42"/>
  <sheetViews>
    <sheetView view="pageBreakPreview" zoomScale="60" zoomScaleNormal="100" workbookViewId="0">
      <selection activeCell="D42" sqref="D42"/>
    </sheetView>
  </sheetViews>
  <sheetFormatPr defaultColWidth="9.140625" defaultRowHeight="12.75" x14ac:dyDescent="0.2"/>
  <cols>
    <col min="1" max="1" width="48.5703125" customWidth="1"/>
    <col min="2" max="2" width="14.140625" customWidth="1"/>
    <col min="3" max="3" width="41.85546875" customWidth="1"/>
    <col min="4" max="4" width="14.140625" customWidth="1"/>
  </cols>
  <sheetData>
    <row r="1" spans="1:4" ht="18.75" thickBot="1" x14ac:dyDescent="0.3">
      <c r="A1" s="80" t="s">
        <v>165</v>
      </c>
      <c r="C1" s="233" t="s">
        <v>217</v>
      </c>
      <c r="D1" s="79"/>
    </row>
    <row r="2" spans="1:4" ht="13.5" thickBot="1" x14ac:dyDescent="0.25">
      <c r="A2" s="545" t="s">
        <v>193</v>
      </c>
      <c r="B2" s="546"/>
      <c r="C2" s="546"/>
      <c r="D2" s="547"/>
    </row>
    <row r="3" spans="1:4" ht="13.5" thickBot="1" x14ac:dyDescent="0.25">
      <c r="A3" s="548" t="s">
        <v>59</v>
      </c>
      <c r="B3" s="548"/>
      <c r="C3" s="548" t="s">
        <v>61</v>
      </c>
      <c r="D3" s="548"/>
    </row>
    <row r="4" spans="1:4" x14ac:dyDescent="0.2">
      <c r="A4" s="271"/>
      <c r="B4" s="272"/>
      <c r="C4" s="272"/>
      <c r="D4" s="272"/>
    </row>
    <row r="5" spans="1:4" ht="12" customHeight="1" x14ac:dyDescent="0.2">
      <c r="A5" s="273" t="s">
        <v>218</v>
      </c>
      <c r="B5" s="274"/>
      <c r="C5" s="275" t="s">
        <v>80</v>
      </c>
      <c r="D5" s="274"/>
    </row>
    <row r="6" spans="1:4" ht="12" customHeight="1" x14ac:dyDescent="0.2">
      <c r="A6" s="273"/>
      <c r="B6" s="274"/>
      <c r="C6" s="274"/>
      <c r="D6" s="274"/>
    </row>
    <row r="7" spans="1:4" ht="12" customHeight="1" x14ac:dyDescent="0.2">
      <c r="A7" s="273" t="s">
        <v>62</v>
      </c>
      <c r="B7" s="276"/>
      <c r="C7" s="274" t="s">
        <v>81</v>
      </c>
      <c r="D7" s="276"/>
    </row>
    <row r="8" spans="1:4" ht="12" customHeight="1" x14ac:dyDescent="0.2">
      <c r="A8" s="273" t="s">
        <v>63</v>
      </c>
      <c r="B8" s="276"/>
      <c r="C8" s="274" t="s">
        <v>82</v>
      </c>
      <c r="D8" s="276"/>
    </row>
    <row r="9" spans="1:4" ht="12" customHeight="1" x14ac:dyDescent="0.2">
      <c r="A9" s="273" t="s">
        <v>64</v>
      </c>
      <c r="B9" s="276"/>
      <c r="C9" s="274" t="s">
        <v>83</v>
      </c>
      <c r="D9" s="276"/>
    </row>
    <row r="10" spans="1:4" ht="12" customHeight="1" x14ac:dyDescent="0.2">
      <c r="A10" s="273" t="s">
        <v>65</v>
      </c>
      <c r="B10" s="276"/>
      <c r="C10" s="274" t="s">
        <v>84</v>
      </c>
      <c r="D10" s="276"/>
    </row>
    <row r="11" spans="1:4" ht="12" customHeight="1" x14ac:dyDescent="0.2">
      <c r="A11" s="273" t="s">
        <v>66</v>
      </c>
      <c r="B11" s="276"/>
      <c r="C11" s="274" t="s">
        <v>85</v>
      </c>
      <c r="D11" s="276"/>
    </row>
    <row r="12" spans="1:4" ht="12" customHeight="1" x14ac:dyDescent="0.2">
      <c r="A12" s="273" t="s">
        <v>67</v>
      </c>
      <c r="B12" s="276"/>
      <c r="C12" s="274" t="s">
        <v>86</v>
      </c>
      <c r="D12" s="276"/>
    </row>
    <row r="13" spans="1:4" ht="12" customHeight="1" x14ac:dyDescent="0.2">
      <c r="A13" s="273" t="s">
        <v>68</v>
      </c>
      <c r="B13" s="276"/>
      <c r="C13" s="274"/>
      <c r="D13" s="277"/>
    </row>
    <row r="14" spans="1:4" ht="12" customHeight="1" x14ac:dyDescent="0.2">
      <c r="A14" s="273" t="s">
        <v>69</v>
      </c>
      <c r="B14" s="276"/>
      <c r="C14" s="274"/>
      <c r="D14" s="277"/>
    </row>
    <row r="15" spans="1:4" ht="12" customHeight="1" x14ac:dyDescent="0.2">
      <c r="A15" s="273" t="s">
        <v>70</v>
      </c>
      <c r="B15" s="276"/>
      <c r="C15" s="274"/>
      <c r="D15" s="277"/>
    </row>
    <row r="16" spans="1:4" ht="12" customHeight="1" x14ac:dyDescent="0.2">
      <c r="A16" s="273" t="s">
        <v>71</v>
      </c>
      <c r="B16" s="276"/>
      <c r="C16" s="274"/>
      <c r="D16" s="277"/>
    </row>
    <row r="17" spans="1:4" ht="12" customHeight="1" x14ac:dyDescent="0.2">
      <c r="A17" s="273" t="s">
        <v>72</v>
      </c>
      <c r="B17" s="276"/>
      <c r="C17" s="274"/>
      <c r="D17" s="277"/>
    </row>
    <row r="18" spans="1:4" ht="12" customHeight="1" x14ac:dyDescent="0.2">
      <c r="A18" s="273" t="s">
        <v>73</v>
      </c>
      <c r="B18" s="276"/>
      <c r="C18" s="274"/>
      <c r="D18" s="277"/>
    </row>
    <row r="19" spans="1:4" ht="12" customHeight="1" x14ac:dyDescent="0.2">
      <c r="A19" s="273" t="s">
        <v>74</v>
      </c>
      <c r="B19" s="276"/>
      <c r="C19" s="274"/>
      <c r="D19" s="277"/>
    </row>
    <row r="20" spans="1:4" ht="12" customHeight="1" x14ac:dyDescent="0.2">
      <c r="A20" s="273"/>
      <c r="B20" s="277"/>
      <c r="C20" s="274"/>
      <c r="D20" s="277"/>
    </row>
    <row r="21" spans="1:4" ht="12" customHeight="1" x14ac:dyDescent="0.2">
      <c r="A21" s="273" t="s">
        <v>219</v>
      </c>
      <c r="B21" s="277"/>
      <c r="C21" s="274" t="s">
        <v>220</v>
      </c>
      <c r="D21" s="277"/>
    </row>
    <row r="22" spans="1:4" ht="12" customHeight="1" x14ac:dyDescent="0.2">
      <c r="A22" s="273"/>
      <c r="B22" s="277"/>
      <c r="C22" s="274"/>
      <c r="D22" s="277"/>
    </row>
    <row r="23" spans="1:4" ht="12" customHeight="1" x14ac:dyDescent="0.2">
      <c r="A23" s="278" t="s">
        <v>75</v>
      </c>
      <c r="B23" s="276"/>
      <c r="C23" s="274" t="s">
        <v>87</v>
      </c>
      <c r="D23" s="276"/>
    </row>
    <row r="24" spans="1:4" ht="12" customHeight="1" x14ac:dyDescent="0.2">
      <c r="A24" s="278" t="s">
        <v>76</v>
      </c>
      <c r="B24" s="276"/>
      <c r="C24" s="274" t="s">
        <v>88</v>
      </c>
      <c r="D24" s="276"/>
    </row>
    <row r="25" spans="1:4" ht="12" customHeight="1" x14ac:dyDescent="0.2">
      <c r="A25" s="278" t="s">
        <v>77</v>
      </c>
      <c r="B25" s="276"/>
      <c r="C25" s="274" t="s">
        <v>89</v>
      </c>
      <c r="D25" s="276"/>
    </row>
    <row r="26" spans="1:4" ht="12" customHeight="1" x14ac:dyDescent="0.2">
      <c r="A26" s="273"/>
      <c r="B26" s="277"/>
      <c r="C26" s="274" t="s">
        <v>90</v>
      </c>
      <c r="D26" s="276"/>
    </row>
    <row r="27" spans="1:4" ht="12" customHeight="1" x14ac:dyDescent="0.2">
      <c r="A27" s="273"/>
      <c r="B27" s="277"/>
      <c r="C27" s="203"/>
      <c r="D27" s="279"/>
    </row>
    <row r="28" spans="1:4" ht="12" customHeight="1" x14ac:dyDescent="0.2">
      <c r="A28" s="273" t="s">
        <v>221</v>
      </c>
      <c r="B28" s="276"/>
      <c r="C28" s="280" t="s">
        <v>222</v>
      </c>
      <c r="D28" s="281"/>
    </row>
    <row r="29" spans="1:4" ht="12" customHeight="1" x14ac:dyDescent="0.2">
      <c r="A29" s="273"/>
      <c r="B29" s="277"/>
      <c r="C29" s="203"/>
      <c r="D29" s="282"/>
    </row>
    <row r="30" spans="1:4" ht="12" customHeight="1" x14ac:dyDescent="0.2">
      <c r="A30" s="273" t="s">
        <v>192</v>
      </c>
      <c r="B30" s="276"/>
      <c r="C30" s="274"/>
      <c r="D30" s="277"/>
    </row>
    <row r="31" spans="1:4" ht="12" customHeight="1" x14ac:dyDescent="0.2">
      <c r="A31" s="273" t="s">
        <v>78</v>
      </c>
      <c r="B31" s="276"/>
      <c r="C31" s="274"/>
      <c r="D31" s="277"/>
    </row>
    <row r="32" spans="1:4" ht="12" customHeight="1" x14ac:dyDescent="0.2">
      <c r="A32" s="273" t="s">
        <v>79</v>
      </c>
      <c r="B32" s="276"/>
      <c r="C32" s="274"/>
      <c r="D32" s="277"/>
    </row>
    <row r="33" spans="1:4" ht="12" customHeight="1" x14ac:dyDescent="0.2">
      <c r="A33" s="273"/>
      <c r="B33" s="277"/>
      <c r="C33" s="274"/>
      <c r="D33" s="277"/>
    </row>
    <row r="34" spans="1:4" ht="12" customHeight="1" x14ac:dyDescent="0.2">
      <c r="A34" s="273" t="s">
        <v>223</v>
      </c>
      <c r="B34" s="276"/>
      <c r="C34" s="274" t="s">
        <v>224</v>
      </c>
      <c r="D34" s="276"/>
    </row>
    <row r="35" spans="1:4" ht="12" customHeight="1" thickBot="1" x14ac:dyDescent="0.25">
      <c r="A35" s="273"/>
      <c r="B35" s="274"/>
      <c r="C35" s="274"/>
      <c r="D35" s="277"/>
    </row>
    <row r="36" spans="1:4" ht="12" customHeight="1" thickBot="1" x14ac:dyDescent="0.25">
      <c r="A36" s="283" t="s">
        <v>191</v>
      </c>
      <c r="B36" s="284"/>
      <c r="C36" s="285" t="s">
        <v>191</v>
      </c>
      <c r="D36" s="286"/>
    </row>
    <row r="42" spans="1:4" ht="18" x14ac:dyDescent="0.25">
      <c r="D42" s="313">
        <v>20</v>
      </c>
    </row>
  </sheetData>
  <mergeCells count="3">
    <mergeCell ref="A2:D2"/>
    <mergeCell ref="A3:B3"/>
    <mergeCell ref="C3:D3"/>
  </mergeCells>
  <phoneticPr fontId="0" type="noConversion"/>
  <printOptions horizontalCentered="1" verticalCentered="1"/>
  <pageMargins left="0.74803149606299213" right="0.74803149606299213" top="0.59055118110236227" bottom="0.39370078740157483" header="0.51181102362204722" footer="0.51181102362204722"/>
  <pageSetup paperSize="9" scale="99" orientation="landscape" horizont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76"/>
  <sheetViews>
    <sheetView view="pageBreakPreview" zoomScale="60" zoomScaleNormal="100" workbookViewId="0">
      <selection activeCell="J43" sqref="J43:J45"/>
    </sheetView>
  </sheetViews>
  <sheetFormatPr defaultColWidth="9.140625" defaultRowHeight="12.75" x14ac:dyDescent="0.2"/>
  <cols>
    <col min="1" max="1" width="4.42578125" customWidth="1"/>
    <col min="2" max="2" width="9.140625" customWidth="1"/>
    <col min="3" max="3" width="30.5703125" customWidth="1"/>
    <col min="4" max="4" width="14.140625" customWidth="1"/>
    <col min="5" max="5" width="9.140625" customWidth="1"/>
    <col min="6" max="6" width="10.140625" customWidth="1"/>
    <col min="7" max="7" width="4.5703125" customWidth="1"/>
    <col min="8" max="8" width="3.7109375" customWidth="1"/>
    <col min="9" max="9" width="35.5703125" customWidth="1"/>
    <col min="10" max="10" width="10.140625" customWidth="1"/>
  </cols>
  <sheetData>
    <row r="1" spans="1:10" ht="18.75" thickBot="1" x14ac:dyDescent="0.3">
      <c r="A1" s="234" t="s">
        <v>165</v>
      </c>
      <c r="B1" s="64"/>
      <c r="C1" s="64"/>
    </row>
    <row r="2" spans="1:10" ht="19.5" customHeight="1" thickBot="1" x14ac:dyDescent="0.3">
      <c r="A2" s="555" t="s">
        <v>199</v>
      </c>
      <c r="B2" s="556"/>
      <c r="C2" s="556"/>
      <c r="D2" s="556"/>
      <c r="E2" s="556"/>
      <c r="F2" s="556"/>
      <c r="G2" s="556"/>
      <c r="H2" s="556"/>
      <c r="I2" s="556"/>
      <c r="J2" s="557"/>
    </row>
    <row r="3" spans="1:10" ht="12" customHeight="1" thickBot="1" x14ac:dyDescent="0.25">
      <c r="A3" s="559" t="s">
        <v>197</v>
      </c>
      <c r="B3" s="560"/>
      <c r="C3" s="561"/>
      <c r="D3" s="235" t="s">
        <v>91</v>
      </c>
      <c r="E3" s="236" t="s">
        <v>92</v>
      </c>
      <c r="F3" s="236" t="s">
        <v>60</v>
      </c>
      <c r="G3" s="559" t="s">
        <v>198</v>
      </c>
      <c r="H3" s="560"/>
      <c r="I3" s="561"/>
      <c r="J3" s="235" t="s">
        <v>60</v>
      </c>
    </row>
    <row r="4" spans="1:10" ht="6" customHeight="1" thickBot="1" x14ac:dyDescent="0.25">
      <c r="A4" s="237"/>
      <c r="B4" s="238"/>
      <c r="C4" s="239"/>
      <c r="D4" s="240"/>
      <c r="E4" s="241"/>
      <c r="F4" s="241"/>
      <c r="G4" s="237"/>
      <c r="H4" s="238"/>
      <c r="I4" s="239"/>
      <c r="J4" s="242"/>
    </row>
    <row r="5" spans="1:10" ht="9.9499999999999993" customHeight="1" thickBot="1" x14ac:dyDescent="0.25">
      <c r="A5" s="552" t="s">
        <v>93</v>
      </c>
      <c r="B5" s="553"/>
      <c r="C5" s="554"/>
      <c r="D5" s="243"/>
      <c r="E5" s="243"/>
      <c r="F5" s="243"/>
      <c r="G5" s="552" t="s">
        <v>94</v>
      </c>
      <c r="H5" s="553"/>
      <c r="I5" s="554"/>
      <c r="J5" s="244"/>
    </row>
    <row r="6" spans="1:10" ht="9.9499999999999993" customHeight="1" x14ac:dyDescent="0.2">
      <c r="A6" s="245"/>
      <c r="B6" s="246"/>
      <c r="C6" s="246"/>
      <c r="D6" s="244"/>
      <c r="E6" s="247"/>
      <c r="F6" s="247"/>
      <c r="G6" s="246"/>
      <c r="H6" s="248" t="s">
        <v>95</v>
      </c>
      <c r="I6" s="248" t="s">
        <v>96</v>
      </c>
      <c r="J6" s="249"/>
    </row>
    <row r="7" spans="1:10" ht="9.9499999999999993" customHeight="1" x14ac:dyDescent="0.2">
      <c r="A7" s="549" t="s">
        <v>97</v>
      </c>
      <c r="B7" s="558"/>
      <c r="C7" s="551"/>
      <c r="D7" s="244"/>
      <c r="E7" s="247"/>
      <c r="F7" s="247"/>
      <c r="G7" s="248"/>
      <c r="H7" s="248" t="s">
        <v>98</v>
      </c>
      <c r="I7" s="248" t="s">
        <v>99</v>
      </c>
      <c r="J7" s="244"/>
    </row>
    <row r="8" spans="1:10" ht="9.9499999999999993" customHeight="1" x14ac:dyDescent="0.2">
      <c r="A8" s="245"/>
      <c r="B8" s="248" t="s">
        <v>102</v>
      </c>
      <c r="C8" s="253"/>
      <c r="D8" s="244"/>
      <c r="E8" s="247"/>
      <c r="F8" s="247"/>
      <c r="G8" s="248"/>
      <c r="H8" s="248" t="s">
        <v>100</v>
      </c>
      <c r="I8" s="248" t="s">
        <v>101</v>
      </c>
      <c r="J8" s="244"/>
    </row>
    <row r="9" spans="1:10" ht="9.9499999999999993" customHeight="1" x14ac:dyDescent="0.2">
      <c r="A9" s="245"/>
      <c r="B9" s="246"/>
      <c r="C9" s="246" t="s">
        <v>104</v>
      </c>
      <c r="D9" s="244"/>
      <c r="E9" s="247"/>
      <c r="F9" s="247"/>
      <c r="G9" s="246"/>
      <c r="H9" s="248" t="s">
        <v>103</v>
      </c>
      <c r="I9" s="248" t="s">
        <v>10</v>
      </c>
      <c r="J9" s="244"/>
    </row>
    <row r="10" spans="1:10" ht="9.9499999999999993" customHeight="1" x14ac:dyDescent="0.2">
      <c r="A10" s="245"/>
      <c r="B10" s="246"/>
      <c r="C10" s="246" t="s">
        <v>106</v>
      </c>
      <c r="D10" s="244"/>
      <c r="E10" s="247"/>
      <c r="F10" s="247"/>
      <c r="G10" s="246"/>
      <c r="H10" s="246"/>
      <c r="I10" s="246" t="s">
        <v>105</v>
      </c>
      <c r="J10" s="249"/>
    </row>
    <row r="11" spans="1:10" ht="9.9499999999999993" customHeight="1" x14ac:dyDescent="0.2">
      <c r="A11" s="245"/>
      <c r="B11" s="246"/>
      <c r="C11" s="246" t="s">
        <v>108</v>
      </c>
      <c r="D11" s="244"/>
      <c r="E11" s="247"/>
      <c r="F11" s="247"/>
      <c r="G11" s="246"/>
      <c r="H11" s="246"/>
      <c r="I11" s="246" t="s">
        <v>107</v>
      </c>
      <c r="J11" s="244"/>
    </row>
    <row r="12" spans="1:10" ht="9.9499999999999993" customHeight="1" x14ac:dyDescent="0.2">
      <c r="A12" s="245"/>
      <c r="B12" s="248" t="s">
        <v>114</v>
      </c>
      <c r="C12" s="253"/>
      <c r="D12" s="249"/>
      <c r="E12" s="254"/>
      <c r="F12" s="254"/>
      <c r="G12" s="246"/>
      <c r="H12" s="246"/>
      <c r="I12" s="246" t="s">
        <v>109</v>
      </c>
      <c r="J12" s="244"/>
    </row>
    <row r="13" spans="1:10" ht="9.9499999999999993" customHeight="1" x14ac:dyDescent="0.2">
      <c r="A13" s="245"/>
      <c r="B13" s="246"/>
      <c r="C13" s="246" t="s">
        <v>115</v>
      </c>
      <c r="D13" s="244"/>
      <c r="E13" s="247"/>
      <c r="F13" s="247"/>
      <c r="G13" s="246"/>
      <c r="H13" s="203"/>
      <c r="I13" s="246" t="s">
        <v>111</v>
      </c>
      <c r="J13" s="244"/>
    </row>
    <row r="14" spans="1:10" ht="9.9499999999999993" customHeight="1" thickBot="1" x14ac:dyDescent="0.25">
      <c r="A14" s="245"/>
      <c r="B14" s="246"/>
      <c r="C14" s="246" t="s">
        <v>116</v>
      </c>
      <c r="D14" s="244"/>
      <c r="E14" s="247"/>
      <c r="F14" s="247"/>
      <c r="G14" s="246"/>
      <c r="H14" s="248" t="s">
        <v>112</v>
      </c>
      <c r="I14" s="248" t="s">
        <v>113</v>
      </c>
      <c r="J14" s="255"/>
    </row>
    <row r="15" spans="1:10" ht="9.9499999999999993" customHeight="1" thickBot="1" x14ac:dyDescent="0.25">
      <c r="A15" s="245"/>
      <c r="B15" s="246"/>
      <c r="C15" s="246" t="s">
        <v>117</v>
      </c>
      <c r="D15" s="249"/>
      <c r="E15" s="254"/>
      <c r="F15" s="254"/>
      <c r="G15" s="246"/>
      <c r="H15" s="203"/>
      <c r="I15" s="203"/>
      <c r="J15" s="256"/>
    </row>
    <row r="16" spans="1:10" ht="10.5" customHeight="1" x14ac:dyDescent="0.2">
      <c r="A16" s="245"/>
      <c r="B16" s="257"/>
      <c r="C16" s="257" t="s">
        <v>119</v>
      </c>
      <c r="D16" s="249"/>
      <c r="E16" s="254"/>
      <c r="F16" s="254"/>
      <c r="G16" s="250" t="s">
        <v>118</v>
      </c>
      <c r="H16" s="258"/>
      <c r="I16" s="252"/>
      <c r="J16" s="244"/>
    </row>
    <row r="17" spans="1:10" ht="9.9499999999999993" customHeight="1" x14ac:dyDescent="0.2">
      <c r="A17" s="245"/>
      <c r="B17" s="248" t="s">
        <v>122</v>
      </c>
      <c r="C17" s="253"/>
      <c r="D17" s="249"/>
      <c r="E17" s="254"/>
      <c r="F17" s="254"/>
      <c r="G17" s="257"/>
      <c r="H17" s="257"/>
      <c r="I17" s="257" t="s">
        <v>120</v>
      </c>
      <c r="J17" s="244"/>
    </row>
    <row r="18" spans="1:10" s="63" customFormat="1" ht="9.9499999999999993" customHeight="1" x14ac:dyDescent="0.2">
      <c r="A18" s="259"/>
      <c r="B18" s="246"/>
      <c r="C18" s="246" t="s">
        <v>124</v>
      </c>
      <c r="D18" s="260"/>
      <c r="E18" s="261"/>
      <c r="F18" s="261"/>
      <c r="G18" s="246"/>
      <c r="H18" s="246"/>
      <c r="I18" s="246" t="s">
        <v>121</v>
      </c>
      <c r="J18" s="262"/>
    </row>
    <row r="19" spans="1:10" ht="9.9499999999999993" customHeight="1" thickBot="1" x14ac:dyDescent="0.25">
      <c r="A19" s="245"/>
      <c r="B19" s="203"/>
      <c r="C19" s="203"/>
      <c r="D19" s="244"/>
      <c r="E19" s="247"/>
      <c r="F19" s="247"/>
      <c r="G19" s="246"/>
      <c r="H19" s="246"/>
      <c r="I19" s="246" t="s">
        <v>123</v>
      </c>
      <c r="J19" s="249"/>
    </row>
    <row r="20" spans="1:10" ht="7.5" customHeight="1" thickBot="1" x14ac:dyDescent="0.25">
      <c r="A20" s="245"/>
      <c r="B20" s="203"/>
      <c r="C20" s="203"/>
      <c r="D20" s="244"/>
      <c r="E20" s="247"/>
      <c r="F20" s="247"/>
      <c r="G20" s="246"/>
      <c r="H20" s="246"/>
      <c r="I20" s="246"/>
      <c r="J20" s="263"/>
    </row>
    <row r="21" spans="1:10" ht="12" customHeight="1" thickBot="1" x14ac:dyDescent="0.25">
      <c r="A21" s="245"/>
      <c r="B21" s="246"/>
      <c r="C21" s="246"/>
      <c r="D21" s="263"/>
      <c r="E21" s="264"/>
      <c r="F21" s="264"/>
      <c r="G21" s="549" t="s">
        <v>125</v>
      </c>
      <c r="H21" s="550"/>
      <c r="I21" s="551"/>
      <c r="J21" s="249"/>
    </row>
    <row r="22" spans="1:10" ht="9.9499999999999993" customHeight="1" x14ac:dyDescent="0.2">
      <c r="A22" s="250" t="s">
        <v>128</v>
      </c>
      <c r="B22" s="251"/>
      <c r="C22" s="252"/>
      <c r="D22" s="244"/>
      <c r="E22" s="247"/>
      <c r="F22" s="247"/>
      <c r="G22" s="246"/>
      <c r="H22" s="246"/>
      <c r="I22" s="246" t="s">
        <v>126</v>
      </c>
      <c r="J22" s="244"/>
    </row>
    <row r="23" spans="1:10" ht="9.9499999999999993" customHeight="1" x14ac:dyDescent="0.2">
      <c r="A23" s="245"/>
      <c r="B23" s="248" t="s">
        <v>131</v>
      </c>
      <c r="C23" s="253"/>
      <c r="D23" s="244"/>
      <c r="E23" s="247"/>
      <c r="F23" s="247"/>
      <c r="G23" s="246"/>
      <c r="H23" s="246"/>
      <c r="I23" s="246" t="s">
        <v>127</v>
      </c>
      <c r="J23" s="249"/>
    </row>
    <row r="24" spans="1:10" ht="9.9499999999999993" customHeight="1" x14ac:dyDescent="0.2">
      <c r="A24" s="245"/>
      <c r="B24" s="246"/>
      <c r="C24" s="246" t="s">
        <v>133</v>
      </c>
      <c r="D24" s="244"/>
      <c r="E24" s="247"/>
      <c r="F24" s="247"/>
      <c r="G24" s="246"/>
      <c r="H24" s="246"/>
      <c r="I24" s="246" t="s">
        <v>129</v>
      </c>
      <c r="J24" s="244"/>
    </row>
    <row r="25" spans="1:10" ht="9.9499999999999993" customHeight="1" x14ac:dyDescent="0.2">
      <c r="A25" s="245"/>
      <c r="B25" s="246"/>
      <c r="C25" s="246" t="s">
        <v>134</v>
      </c>
      <c r="D25" s="244"/>
      <c r="E25" s="247"/>
      <c r="F25" s="247"/>
      <c r="G25" s="246"/>
      <c r="H25" s="246"/>
      <c r="I25" s="246" t="s">
        <v>130</v>
      </c>
      <c r="J25" s="249"/>
    </row>
    <row r="26" spans="1:10" ht="12" customHeight="1" thickBot="1" x14ac:dyDescent="0.25">
      <c r="A26" s="245"/>
      <c r="B26" s="246"/>
      <c r="C26" s="246" t="s">
        <v>135</v>
      </c>
      <c r="D26" s="244"/>
      <c r="E26" s="247"/>
      <c r="F26" s="247"/>
      <c r="G26" s="246"/>
      <c r="H26" s="246"/>
      <c r="I26" s="246" t="s">
        <v>132</v>
      </c>
      <c r="J26" s="256"/>
    </row>
    <row r="27" spans="1:10" ht="9.9499999999999993" customHeight="1" thickBot="1" x14ac:dyDescent="0.25">
      <c r="A27" s="245"/>
      <c r="B27" s="246"/>
      <c r="C27" s="246" t="s">
        <v>110</v>
      </c>
      <c r="D27" s="244"/>
      <c r="E27" s="247"/>
      <c r="F27" s="247"/>
      <c r="G27" s="246"/>
      <c r="H27" s="246"/>
      <c r="I27" s="246"/>
      <c r="J27" s="265"/>
    </row>
    <row r="28" spans="1:10" ht="9.9499999999999993" customHeight="1" x14ac:dyDescent="0.2">
      <c r="A28" s="245"/>
      <c r="B28" s="248" t="s">
        <v>137</v>
      </c>
      <c r="C28" s="253"/>
      <c r="D28" s="249"/>
      <c r="E28" s="254"/>
      <c r="F28" s="254"/>
      <c r="G28" s="246"/>
      <c r="H28" s="246"/>
      <c r="I28" s="246"/>
      <c r="J28" s="244"/>
    </row>
    <row r="29" spans="1:10" ht="10.5" customHeight="1" x14ac:dyDescent="0.2">
      <c r="A29" s="245"/>
      <c r="B29" s="257"/>
      <c r="C29" s="266" t="s">
        <v>139</v>
      </c>
      <c r="D29" s="244"/>
      <c r="E29" s="247"/>
      <c r="F29" s="247"/>
      <c r="G29" s="549" t="s">
        <v>136</v>
      </c>
      <c r="H29" s="550"/>
      <c r="I29" s="551"/>
      <c r="J29" s="249"/>
    </row>
    <row r="30" spans="1:10" ht="11.25" customHeight="1" thickBot="1" x14ac:dyDescent="0.25">
      <c r="A30" s="245"/>
      <c r="B30" s="246"/>
      <c r="C30" s="246" t="s">
        <v>140</v>
      </c>
      <c r="D30" s="244"/>
      <c r="E30" s="247"/>
      <c r="F30" s="247"/>
      <c r="G30" s="246"/>
      <c r="H30" s="246"/>
      <c r="I30" s="246"/>
      <c r="J30" s="244"/>
    </row>
    <row r="31" spans="1:10" ht="11.25" customHeight="1" thickBot="1" x14ac:dyDescent="0.25">
      <c r="A31" s="259"/>
      <c r="B31" s="248" t="s">
        <v>141</v>
      </c>
      <c r="C31" s="253"/>
      <c r="D31" s="244"/>
      <c r="E31" s="247"/>
      <c r="F31" s="247"/>
      <c r="G31" s="549" t="s">
        <v>138</v>
      </c>
      <c r="H31" s="550"/>
      <c r="I31" s="551"/>
      <c r="J31" s="263"/>
    </row>
    <row r="32" spans="1:10" s="63" customFormat="1" ht="9.9499999999999993" customHeight="1" x14ac:dyDescent="0.2">
      <c r="A32" s="245"/>
      <c r="B32" s="248" t="s">
        <v>142</v>
      </c>
      <c r="C32" s="253"/>
      <c r="D32" s="262"/>
      <c r="E32" s="267"/>
      <c r="F32" s="267"/>
      <c r="G32" s="257"/>
      <c r="H32" s="257"/>
      <c r="I32" s="257"/>
      <c r="J32" s="260"/>
    </row>
    <row r="33" spans="1:10" ht="9.9499999999999993" customHeight="1" x14ac:dyDescent="0.2">
      <c r="A33" s="245"/>
      <c r="B33" s="203"/>
      <c r="C33" s="246" t="s">
        <v>195</v>
      </c>
      <c r="D33" s="249"/>
      <c r="E33" s="254"/>
      <c r="F33" s="254"/>
      <c r="G33" s="246"/>
      <c r="H33" s="246"/>
      <c r="I33" s="246"/>
      <c r="J33" s="244"/>
    </row>
    <row r="34" spans="1:10" ht="9.9499999999999993" customHeight="1" thickBot="1" x14ac:dyDescent="0.25">
      <c r="A34" s="245"/>
      <c r="B34" s="203"/>
      <c r="C34" s="246" t="s">
        <v>196</v>
      </c>
      <c r="D34" s="244"/>
      <c r="E34" s="247"/>
      <c r="F34" s="247"/>
      <c r="G34" s="246"/>
      <c r="H34" s="246"/>
      <c r="I34" s="246"/>
      <c r="J34" s="244"/>
    </row>
    <row r="35" spans="1:10" ht="9.9499999999999993" customHeight="1" thickBot="1" x14ac:dyDescent="0.25">
      <c r="A35" s="245"/>
      <c r="B35" s="246"/>
      <c r="C35" s="246"/>
      <c r="D35" s="263"/>
      <c r="E35" s="264"/>
      <c r="F35" s="264"/>
      <c r="G35" s="246"/>
      <c r="H35" s="246"/>
      <c r="I35" s="246"/>
      <c r="J35" s="244"/>
    </row>
    <row r="36" spans="1:10" ht="9.9499999999999993" customHeight="1" x14ac:dyDescent="0.2">
      <c r="A36" s="549" t="s">
        <v>143</v>
      </c>
      <c r="B36" s="558"/>
      <c r="C36" s="551"/>
      <c r="D36" s="244"/>
      <c r="E36" s="247"/>
      <c r="F36" s="247"/>
      <c r="G36" s="246"/>
      <c r="H36" s="246"/>
      <c r="I36" s="246"/>
      <c r="J36" s="244"/>
    </row>
    <row r="37" spans="1:10" ht="9.9499999999999993" customHeight="1" x14ac:dyDescent="0.2">
      <c r="A37" s="245"/>
      <c r="B37" s="246"/>
      <c r="C37" s="246"/>
      <c r="D37" s="244"/>
      <c r="E37" s="247"/>
      <c r="F37" s="247"/>
      <c r="G37" s="246"/>
      <c r="H37" s="246"/>
      <c r="I37" s="246"/>
      <c r="J37" s="244"/>
    </row>
    <row r="38" spans="1:10" ht="12" customHeight="1" thickBot="1" x14ac:dyDescent="0.25">
      <c r="A38" s="549" t="s">
        <v>144</v>
      </c>
      <c r="B38" s="558"/>
      <c r="C38" s="551"/>
      <c r="D38" s="244"/>
      <c r="E38" s="247"/>
      <c r="F38" s="247"/>
      <c r="G38" s="246"/>
      <c r="H38" s="246"/>
      <c r="I38" s="246"/>
      <c r="J38" s="244"/>
    </row>
    <row r="39" spans="1:10" ht="12.75" customHeight="1" thickBot="1" x14ac:dyDescent="0.25">
      <c r="A39" s="268"/>
      <c r="B39" s="269"/>
      <c r="C39" s="270" t="s">
        <v>145</v>
      </c>
      <c r="D39" s="263"/>
      <c r="E39" s="264"/>
      <c r="F39" s="264"/>
      <c r="G39" s="269"/>
      <c r="H39" s="269"/>
      <c r="I39" s="270" t="s">
        <v>146</v>
      </c>
      <c r="J39" s="263"/>
    </row>
    <row r="40" spans="1:10" ht="12.75" customHeight="1" x14ac:dyDescent="0.2">
      <c r="A40" s="3"/>
      <c r="B40" s="203"/>
      <c r="C40" s="203"/>
      <c r="D40" s="203"/>
      <c r="E40" s="203"/>
      <c r="F40" s="203"/>
      <c r="G40" s="246" t="s">
        <v>194</v>
      </c>
      <c r="H40" s="203"/>
      <c r="I40" s="203"/>
      <c r="J40" s="203"/>
    </row>
    <row r="41" spans="1:10" ht="9.9499999999999993" customHeight="1" x14ac:dyDescent="0.2"/>
    <row r="42" spans="1:10" ht="9.9499999999999993" customHeight="1" x14ac:dyDescent="0.2"/>
    <row r="43" spans="1:10" ht="9.75" customHeight="1" x14ac:dyDescent="0.2">
      <c r="J43" s="491">
        <v>21</v>
      </c>
    </row>
    <row r="44" spans="1:10" ht="9.9499999999999993" customHeight="1" x14ac:dyDescent="0.2">
      <c r="J44" s="491"/>
    </row>
    <row r="45" spans="1:10" ht="9.9499999999999993" customHeight="1" x14ac:dyDescent="0.2">
      <c r="J45" s="491"/>
    </row>
    <row r="46" spans="1:10" ht="9.9499999999999993" customHeight="1" x14ac:dyDescent="0.2"/>
    <row r="47" spans="1:10" ht="9.9499999999999993" customHeight="1" x14ac:dyDescent="0.2"/>
    <row r="48" spans="1:10" ht="9.9499999999999993" customHeight="1" x14ac:dyDescent="0.2"/>
    <row r="49" ht="9.9499999999999993" customHeight="1" x14ac:dyDescent="0.2"/>
    <row r="50" ht="9.9499999999999993" customHeight="1" x14ac:dyDescent="0.2"/>
    <row r="51" ht="9.9499999999999993" customHeight="1" x14ac:dyDescent="0.2"/>
    <row r="52" ht="9.9499999999999993" customHeight="1" x14ac:dyDescent="0.2"/>
    <row r="53" ht="9.9499999999999993" customHeight="1" x14ac:dyDescent="0.2"/>
    <row r="54" ht="9.9499999999999993" customHeight="1" x14ac:dyDescent="0.2"/>
    <row r="55" ht="9.9499999999999993" customHeight="1" x14ac:dyDescent="0.2"/>
    <row r="56" ht="9.9499999999999993" customHeight="1" x14ac:dyDescent="0.2"/>
    <row r="57" ht="9.9499999999999993" customHeight="1" x14ac:dyDescent="0.2"/>
    <row r="58" ht="9.9499999999999993" customHeight="1" x14ac:dyDescent="0.2"/>
    <row r="59" ht="9.9499999999999993" customHeight="1" x14ac:dyDescent="0.2"/>
    <row r="60" ht="9.9499999999999993" customHeight="1" x14ac:dyDescent="0.2"/>
    <row r="61" ht="9.9499999999999993" customHeight="1" x14ac:dyDescent="0.2"/>
    <row r="62" ht="9.9499999999999993" customHeight="1" x14ac:dyDescent="0.2"/>
    <row r="63" ht="9.9499999999999993" customHeight="1" x14ac:dyDescent="0.2"/>
    <row r="64" ht="9.9499999999999993" customHeight="1" x14ac:dyDescent="0.2"/>
    <row r="65" ht="9.9499999999999993" customHeight="1" x14ac:dyDescent="0.2"/>
    <row r="66" ht="9.9499999999999993" customHeight="1" x14ac:dyDescent="0.2"/>
    <row r="67" ht="9.9499999999999993" customHeight="1" x14ac:dyDescent="0.2"/>
    <row r="68" ht="9.9499999999999993" customHeight="1" x14ac:dyDescent="0.2"/>
    <row r="69" ht="9.9499999999999993" customHeight="1" x14ac:dyDescent="0.2"/>
    <row r="70" ht="9.9499999999999993" customHeight="1" x14ac:dyDescent="0.2"/>
    <row r="71" ht="9.9499999999999993" customHeight="1" x14ac:dyDescent="0.2"/>
    <row r="72" ht="9.9499999999999993" customHeight="1" x14ac:dyDescent="0.2"/>
    <row r="73" ht="9.9499999999999993" customHeight="1" x14ac:dyDescent="0.2"/>
    <row r="74" ht="9.9499999999999993" customHeight="1" x14ac:dyDescent="0.2"/>
    <row r="75" ht="9.9499999999999993" customHeight="1" x14ac:dyDescent="0.2"/>
    <row r="76" ht="9.9499999999999993" customHeight="1" x14ac:dyDescent="0.2"/>
  </sheetData>
  <mergeCells count="12">
    <mergeCell ref="J43:J45"/>
    <mergeCell ref="A38:C38"/>
    <mergeCell ref="G29:I29"/>
    <mergeCell ref="G31:I31"/>
    <mergeCell ref="A36:C36"/>
    <mergeCell ref="G21:I21"/>
    <mergeCell ref="A5:C5"/>
    <mergeCell ref="G5:I5"/>
    <mergeCell ref="A2:J2"/>
    <mergeCell ref="A7:C7"/>
    <mergeCell ref="A3:C3"/>
    <mergeCell ref="G3:I3"/>
  </mergeCells>
  <phoneticPr fontId="0" type="noConversion"/>
  <printOptions horizontalCentered="1" verticalCentered="1"/>
  <pageMargins left="0.74803149606299213" right="0.74803149606299213" top="0.59055118110236227" bottom="0.78740157480314965" header="0.51181102362204722" footer="0.51181102362204722"/>
  <pageSetup paperSize="9" scale="99" orientation="landscape" horizont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tabSelected="1" workbookViewId="0">
      <selection activeCell="D17" sqref="D17"/>
    </sheetView>
  </sheetViews>
  <sheetFormatPr defaultColWidth="9.140625" defaultRowHeight="12.75" x14ac:dyDescent="0.2"/>
  <sheetData/>
  <phoneticPr fontId="0" type="noConversion"/>
  <pageMargins left="0.78740157499999996" right="0.78740157499999996" top="0.984251969" bottom="0.984251969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view="pageBreakPreview" topLeftCell="B7" zoomScaleNormal="100" workbookViewId="0">
      <selection activeCell="C27" sqref="C27"/>
    </sheetView>
  </sheetViews>
  <sheetFormatPr defaultColWidth="9.140625" defaultRowHeight="12.75" x14ac:dyDescent="0.2"/>
  <cols>
    <col min="1" max="1" width="3.7109375" customWidth="1"/>
    <col min="2" max="2" width="21.7109375" customWidth="1"/>
    <col min="3" max="3" width="50.5703125" customWidth="1"/>
    <col min="4" max="4" width="11.42578125" customWidth="1"/>
    <col min="5" max="5" width="10.7109375" customWidth="1"/>
    <col min="6" max="6" width="10.28515625" customWidth="1"/>
    <col min="7" max="7" width="17" customWidth="1"/>
    <col min="8" max="8" width="3.85546875" customWidth="1"/>
    <col min="9" max="10" width="7" customWidth="1"/>
  </cols>
  <sheetData>
    <row r="1" spans="1:10" ht="23.25" x14ac:dyDescent="0.35">
      <c r="A1" s="293"/>
      <c r="B1" s="302" t="s">
        <v>165</v>
      </c>
      <c r="C1" s="209"/>
      <c r="D1" s="209"/>
      <c r="E1" s="202"/>
      <c r="F1" s="202"/>
      <c r="G1" s="202"/>
      <c r="H1" s="349"/>
      <c r="I1" s="194"/>
      <c r="J1" s="194"/>
    </row>
    <row r="2" spans="1:10" ht="6.75" customHeight="1" x14ac:dyDescent="0.2">
      <c r="A2" s="296"/>
      <c r="B2" s="194"/>
      <c r="C2" s="194"/>
      <c r="D2" s="194"/>
      <c r="E2" s="194"/>
      <c r="F2" s="194"/>
      <c r="G2" s="194"/>
      <c r="H2" s="204"/>
      <c r="I2" s="194"/>
      <c r="J2" s="194"/>
    </row>
    <row r="3" spans="1:10" ht="20.25" x14ac:dyDescent="0.3">
      <c r="A3" s="296"/>
      <c r="B3" s="397" t="s">
        <v>240</v>
      </c>
      <c r="C3" s="397"/>
      <c r="D3" s="397"/>
      <c r="E3" s="397"/>
      <c r="F3" s="397"/>
      <c r="G3" s="397"/>
      <c r="H3" s="204"/>
      <c r="I3" s="348"/>
      <c r="J3" s="348"/>
    </row>
    <row r="4" spans="1:10" ht="6.75" customHeight="1" thickBot="1" x14ac:dyDescent="0.25">
      <c r="A4" s="296"/>
      <c r="B4" s="194"/>
      <c r="C4" s="194"/>
      <c r="D4" s="194"/>
      <c r="E4" s="194"/>
      <c r="F4" s="194"/>
      <c r="G4" s="194"/>
      <c r="H4" s="204"/>
      <c r="I4" s="194"/>
      <c r="J4" s="194"/>
    </row>
    <row r="5" spans="1:10" ht="21" thickBot="1" x14ac:dyDescent="0.35">
      <c r="A5" s="296"/>
      <c r="B5" s="406" t="s">
        <v>169</v>
      </c>
      <c r="C5" s="407"/>
      <c r="D5" s="407"/>
      <c r="E5" s="407"/>
      <c r="F5" s="407"/>
      <c r="G5" s="408"/>
      <c r="H5" s="204"/>
      <c r="I5" s="355"/>
      <c r="J5" s="355"/>
    </row>
    <row r="6" spans="1:10" ht="20.25" x14ac:dyDescent="0.3">
      <c r="A6" s="296"/>
      <c r="B6" s="409" t="s">
        <v>3</v>
      </c>
      <c r="C6" s="410" t="s">
        <v>241</v>
      </c>
      <c r="D6" s="411" t="s">
        <v>246</v>
      </c>
      <c r="E6" s="411"/>
      <c r="F6" s="411"/>
      <c r="G6" s="412"/>
      <c r="H6" s="204"/>
      <c r="I6" s="348"/>
      <c r="J6" s="348"/>
    </row>
    <row r="7" spans="1:10" ht="18.75" customHeight="1" thickBot="1" x14ac:dyDescent="0.35">
      <c r="A7" s="296"/>
      <c r="B7" s="401"/>
      <c r="C7" s="403"/>
      <c r="D7" s="360" t="s">
        <v>243</v>
      </c>
      <c r="E7" s="360" t="s">
        <v>244</v>
      </c>
      <c r="F7" s="360" t="s">
        <v>245</v>
      </c>
      <c r="G7" s="350"/>
      <c r="H7" s="204"/>
      <c r="I7" s="356"/>
      <c r="J7" s="356"/>
    </row>
    <row r="8" spans="1:10" ht="18.75" customHeight="1" x14ac:dyDescent="0.4">
      <c r="A8" s="296"/>
      <c r="B8" s="362"/>
      <c r="C8" s="341"/>
      <c r="D8" s="342"/>
      <c r="E8" s="342"/>
      <c r="F8" s="342"/>
      <c r="G8" s="351"/>
      <c r="H8" s="204"/>
      <c r="I8" s="356"/>
      <c r="J8" s="356"/>
    </row>
    <row r="9" spans="1:10" ht="18.75" customHeight="1" x14ac:dyDescent="0.4">
      <c r="A9" s="296"/>
      <c r="B9" s="363"/>
      <c r="C9" s="68"/>
      <c r="D9" s="11"/>
      <c r="E9" s="11"/>
      <c r="F9" s="11"/>
      <c r="G9" s="352"/>
      <c r="H9" s="204"/>
      <c r="I9" s="356"/>
      <c r="J9" s="356"/>
    </row>
    <row r="10" spans="1:10" ht="18.75" customHeight="1" x14ac:dyDescent="0.4">
      <c r="A10" s="296"/>
      <c r="B10" s="363"/>
      <c r="C10" s="68"/>
      <c r="D10" s="11"/>
      <c r="E10" s="11"/>
      <c r="F10" s="11"/>
      <c r="G10" s="352"/>
      <c r="H10" s="204"/>
      <c r="I10" s="356"/>
      <c r="J10" s="356"/>
    </row>
    <row r="11" spans="1:10" ht="18.75" customHeight="1" x14ac:dyDescent="0.4">
      <c r="A11" s="296"/>
      <c r="B11" s="363"/>
      <c r="C11" s="68"/>
      <c r="D11" s="10"/>
      <c r="E11" s="10"/>
      <c r="F11" s="10"/>
      <c r="G11" s="353"/>
      <c r="H11" s="204"/>
      <c r="I11" s="357"/>
      <c r="J11" s="357"/>
    </row>
    <row r="12" spans="1:10" ht="18.75" customHeight="1" x14ac:dyDescent="0.4">
      <c r="A12" s="296"/>
      <c r="B12" s="363"/>
      <c r="C12" s="68"/>
      <c r="D12" s="10"/>
      <c r="E12" s="10"/>
      <c r="F12" s="10"/>
      <c r="G12" s="353"/>
      <c r="H12" s="204"/>
      <c r="I12" s="357"/>
      <c r="J12" s="357"/>
    </row>
    <row r="13" spans="1:10" ht="18.75" customHeight="1" x14ac:dyDescent="0.4">
      <c r="A13" s="296"/>
      <c r="B13" s="363"/>
      <c r="C13" s="68"/>
      <c r="D13" s="10"/>
      <c r="E13" s="10"/>
      <c r="F13" s="10"/>
      <c r="G13" s="353"/>
      <c r="H13" s="204"/>
      <c r="I13" s="357"/>
      <c r="J13" s="357"/>
    </row>
    <row r="14" spans="1:10" ht="18.75" customHeight="1" x14ac:dyDescent="0.4">
      <c r="A14" s="296"/>
      <c r="B14" s="363"/>
      <c r="C14" s="68"/>
      <c r="D14" s="10"/>
      <c r="E14" s="10"/>
      <c r="F14" s="10"/>
      <c r="G14" s="353"/>
      <c r="H14" s="204"/>
      <c r="I14" s="357"/>
      <c r="J14" s="357"/>
    </row>
    <row r="15" spans="1:10" ht="18.75" customHeight="1" x14ac:dyDescent="0.4">
      <c r="A15" s="296"/>
      <c r="B15" s="363"/>
      <c r="C15" s="68"/>
      <c r="D15" s="10"/>
      <c r="E15" s="10"/>
      <c r="F15" s="10"/>
      <c r="G15" s="353"/>
      <c r="H15" s="204"/>
      <c r="I15" s="357"/>
      <c r="J15" s="357"/>
    </row>
    <row r="16" spans="1:10" ht="18.75" customHeight="1" x14ac:dyDescent="0.4">
      <c r="A16" s="296"/>
      <c r="B16" s="363"/>
      <c r="C16" s="68"/>
      <c r="D16" s="10"/>
      <c r="E16" s="10"/>
      <c r="F16" s="10"/>
      <c r="G16" s="353"/>
      <c r="H16" s="204"/>
      <c r="I16" s="357"/>
      <c r="J16" s="357"/>
    </row>
    <row r="17" spans="1:10" ht="18.75" customHeight="1" x14ac:dyDescent="0.4">
      <c r="A17" s="296"/>
      <c r="B17" s="363"/>
      <c r="C17" s="68"/>
      <c r="D17" s="10"/>
      <c r="E17" s="10"/>
      <c r="F17" s="10"/>
      <c r="G17" s="353"/>
      <c r="H17" s="204"/>
      <c r="I17" s="357"/>
      <c r="J17" s="357"/>
    </row>
    <row r="18" spans="1:10" ht="18.75" customHeight="1" x14ac:dyDescent="0.4">
      <c r="A18" s="296"/>
      <c r="B18" s="363"/>
      <c r="C18" s="68"/>
      <c r="D18" s="10"/>
      <c r="E18" s="10"/>
      <c r="F18" s="10"/>
      <c r="G18" s="353"/>
      <c r="H18" s="204"/>
      <c r="I18" s="357"/>
      <c r="J18" s="357"/>
    </row>
    <row r="19" spans="1:10" ht="18.75" customHeight="1" x14ac:dyDescent="0.4">
      <c r="A19" s="296"/>
      <c r="B19" s="363"/>
      <c r="C19" s="68"/>
      <c r="D19" s="10"/>
      <c r="E19" s="10"/>
      <c r="F19" s="10"/>
      <c r="G19" s="353"/>
      <c r="H19" s="204"/>
      <c r="I19" s="357"/>
      <c r="J19" s="357"/>
    </row>
    <row r="20" spans="1:10" ht="18.75" customHeight="1" x14ac:dyDescent="0.4">
      <c r="A20" s="296"/>
      <c r="B20" s="363"/>
      <c r="C20" s="68"/>
      <c r="D20" s="10"/>
      <c r="E20" s="10"/>
      <c r="F20" s="10"/>
      <c r="G20" s="353"/>
      <c r="H20" s="204"/>
      <c r="I20" s="357"/>
      <c r="J20" s="357"/>
    </row>
    <row r="21" spans="1:10" ht="18.75" customHeight="1" x14ac:dyDescent="0.4">
      <c r="A21" s="296"/>
      <c r="B21" s="363"/>
      <c r="C21" s="68"/>
      <c r="D21" s="10"/>
      <c r="E21" s="10"/>
      <c r="F21" s="10"/>
      <c r="G21" s="353"/>
      <c r="H21" s="204"/>
      <c r="I21" s="357"/>
      <c r="J21" s="357"/>
    </row>
    <row r="22" spans="1:10" ht="18.75" customHeight="1" x14ac:dyDescent="0.25">
      <c r="A22" s="296"/>
      <c r="B22" s="364"/>
      <c r="C22" s="6"/>
      <c r="D22" s="205"/>
      <c r="E22" s="205"/>
      <c r="F22" s="205"/>
      <c r="G22" s="354"/>
      <c r="H22" s="204"/>
      <c r="I22" s="194"/>
      <c r="J22" s="194"/>
    </row>
    <row r="23" spans="1:10" ht="18.75" customHeight="1" x14ac:dyDescent="0.25">
      <c r="A23" s="296"/>
      <c r="B23" s="364"/>
      <c r="C23" s="6"/>
      <c r="D23" s="205"/>
      <c r="E23" s="205"/>
      <c r="F23" s="205"/>
      <c r="G23" s="354"/>
      <c r="H23" s="204"/>
      <c r="I23" s="194"/>
      <c r="J23" s="194"/>
    </row>
    <row r="24" spans="1:10" ht="18.75" customHeight="1" x14ac:dyDescent="0.25">
      <c r="A24" s="296"/>
      <c r="B24" s="364"/>
      <c r="C24" s="6"/>
      <c r="D24" s="205"/>
      <c r="E24" s="205"/>
      <c r="F24" s="205"/>
      <c r="G24" s="354"/>
      <c r="H24" s="204"/>
      <c r="I24" s="194"/>
      <c r="J24" s="194"/>
    </row>
    <row r="25" spans="1:10" ht="18.75" customHeight="1" x14ac:dyDescent="0.25">
      <c r="A25" s="296"/>
      <c r="B25" s="364"/>
      <c r="C25" s="6"/>
      <c r="D25" s="205"/>
      <c r="E25" s="205"/>
      <c r="F25" s="205"/>
      <c r="G25" s="354"/>
      <c r="H25" s="204"/>
      <c r="I25" s="194"/>
      <c r="J25" s="194"/>
    </row>
    <row r="26" spans="1:10" ht="5.25" customHeight="1" x14ac:dyDescent="0.25">
      <c r="A26" s="296"/>
      <c r="B26" s="107"/>
      <c r="C26" s="69"/>
      <c r="D26" s="194"/>
      <c r="E26" s="194"/>
      <c r="F26" s="194"/>
      <c r="G26" s="204"/>
      <c r="H26" s="204"/>
      <c r="I26" s="194"/>
      <c r="J26" s="194"/>
    </row>
    <row r="27" spans="1:10" ht="96.75" customHeight="1" thickBot="1" x14ac:dyDescent="0.25">
      <c r="A27" s="300"/>
      <c r="B27" s="206"/>
      <c r="C27" s="149"/>
      <c r="D27" s="149"/>
      <c r="E27" s="149"/>
      <c r="F27" s="307" t="s">
        <v>242</v>
      </c>
      <c r="G27" s="361"/>
      <c r="H27" s="365">
        <v>12</v>
      </c>
      <c r="I27" s="359"/>
      <c r="J27" s="358"/>
    </row>
  </sheetData>
  <mergeCells count="6">
    <mergeCell ref="B5:C5"/>
    <mergeCell ref="D5:G5"/>
    <mergeCell ref="B3:G3"/>
    <mergeCell ref="B6:B7"/>
    <mergeCell ref="C6:C7"/>
    <mergeCell ref="D6:G6"/>
  </mergeCells>
  <phoneticPr fontId="0" type="noConversion"/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98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view="pageBreakPreview" topLeftCell="A16" zoomScale="85" zoomScaleNormal="100" zoomScaleSheetLayoutView="85" workbookViewId="0">
      <selection activeCell="A44" sqref="A44"/>
    </sheetView>
  </sheetViews>
  <sheetFormatPr defaultColWidth="9.140625" defaultRowHeight="15" x14ac:dyDescent="0.2"/>
  <cols>
    <col min="1" max="1" width="31.5703125" style="3" customWidth="1"/>
    <col min="2" max="2" width="12.42578125" style="3" customWidth="1"/>
    <col min="3" max="3" width="3.85546875" style="3" customWidth="1"/>
    <col min="4" max="4" width="12.42578125" style="3" customWidth="1"/>
    <col min="5" max="5" width="4.7109375" style="3" customWidth="1"/>
    <col min="6" max="6" width="12.5703125" style="3" customWidth="1"/>
    <col min="7" max="7" width="5" style="3" customWidth="1"/>
    <col min="8" max="16384" width="9.140625" style="3"/>
  </cols>
  <sheetData>
    <row r="1" spans="1:8" ht="30" x14ac:dyDescent="0.4">
      <c r="A1" s="207" t="s">
        <v>168</v>
      </c>
      <c r="B1" s="208"/>
      <c r="C1" s="209"/>
      <c r="D1" s="75"/>
      <c r="E1" s="70"/>
      <c r="F1" s="71"/>
    </row>
    <row r="2" spans="1:8" ht="15.75" thickBot="1" x14ac:dyDescent="0.25">
      <c r="A2" s="72"/>
      <c r="B2" s="73"/>
      <c r="C2" s="73"/>
      <c r="D2" s="73"/>
      <c r="E2" s="73"/>
      <c r="F2" s="74"/>
    </row>
    <row r="3" spans="1:8" ht="16.5" thickBot="1" x14ac:dyDescent="0.3">
      <c r="A3" s="413" t="s">
        <v>249</v>
      </c>
      <c r="B3" s="414"/>
      <c r="C3" s="414"/>
      <c r="D3" s="414"/>
      <c r="E3" s="414"/>
      <c r="F3" s="415"/>
    </row>
    <row r="4" spans="1:8" ht="16.5" thickBot="1" x14ac:dyDescent="0.3">
      <c r="A4" s="76" t="s">
        <v>239</v>
      </c>
      <c r="B4" s="414"/>
      <c r="C4" s="414"/>
      <c r="D4" s="414"/>
      <c r="E4" s="414"/>
      <c r="F4" s="415"/>
      <c r="G4" s="246"/>
    </row>
    <row r="5" spans="1:8" ht="16.5" thickBot="1" x14ac:dyDescent="0.3">
      <c r="A5" s="46" t="s">
        <v>169</v>
      </c>
      <c r="B5" s="414"/>
      <c r="C5" s="414"/>
      <c r="D5" s="414"/>
      <c r="E5" s="414"/>
      <c r="F5" s="415"/>
      <c r="G5" s="246"/>
    </row>
    <row r="6" spans="1:8" ht="15.75" x14ac:dyDescent="0.25">
      <c r="A6" s="28" t="s">
        <v>13</v>
      </c>
      <c r="B6" s="29"/>
      <c r="C6" s="29"/>
      <c r="D6" s="29"/>
      <c r="E6" s="29"/>
      <c r="F6" s="52">
        <f>D7+D11+D12+D14+D15+D17+D18</f>
        <v>4</v>
      </c>
      <c r="G6" s="288">
        <v>1</v>
      </c>
      <c r="H6" s="26"/>
    </row>
    <row r="7" spans="1:8" x14ac:dyDescent="0.2">
      <c r="A7" s="31" t="s">
        <v>14</v>
      </c>
      <c r="B7" s="29"/>
      <c r="C7" s="29"/>
      <c r="D7" s="53">
        <f>B8*B9</f>
        <v>4</v>
      </c>
      <c r="E7" s="29"/>
      <c r="F7" s="33"/>
      <c r="G7" s="288">
        <v>2</v>
      </c>
    </row>
    <row r="8" spans="1:8" x14ac:dyDescent="0.2">
      <c r="A8" s="34" t="s">
        <v>15</v>
      </c>
      <c r="B8" s="66">
        <v>2</v>
      </c>
      <c r="C8" s="36"/>
      <c r="D8" s="29"/>
      <c r="E8" s="29"/>
      <c r="F8" s="33"/>
      <c r="G8" s="289">
        <v>3</v>
      </c>
    </row>
    <row r="9" spans="1:8" x14ac:dyDescent="0.2">
      <c r="A9" s="34" t="s">
        <v>16</v>
      </c>
      <c r="B9" s="67">
        <v>2</v>
      </c>
      <c r="C9" s="29"/>
      <c r="D9" s="29"/>
      <c r="E9" s="29"/>
      <c r="F9" s="33"/>
      <c r="G9" s="289">
        <v>4</v>
      </c>
    </row>
    <row r="10" spans="1:8" x14ac:dyDescent="0.2">
      <c r="A10" s="31" t="s">
        <v>17</v>
      </c>
      <c r="B10" s="37"/>
      <c r="C10" s="29"/>
      <c r="D10" s="29"/>
      <c r="E10" s="29"/>
      <c r="F10" s="33"/>
      <c r="G10" s="288">
        <v>5</v>
      </c>
    </row>
    <row r="11" spans="1:8" x14ac:dyDescent="0.2">
      <c r="A11" s="34" t="s">
        <v>18</v>
      </c>
      <c r="B11" s="29"/>
      <c r="C11" s="29"/>
      <c r="D11" s="35">
        <f>B10*B8</f>
        <v>0</v>
      </c>
      <c r="E11" s="36"/>
      <c r="F11" s="33"/>
      <c r="G11" s="288">
        <v>6</v>
      </c>
    </row>
    <row r="12" spans="1:8" x14ac:dyDescent="0.2">
      <c r="A12" s="34" t="s">
        <v>19</v>
      </c>
      <c r="B12" s="49">
        <v>0.4</v>
      </c>
      <c r="C12" s="38"/>
      <c r="D12" s="39">
        <f>D11*B12</f>
        <v>0</v>
      </c>
      <c r="E12" s="36"/>
      <c r="F12" s="33"/>
      <c r="G12" s="288">
        <v>7</v>
      </c>
    </row>
    <row r="13" spans="1:8" x14ac:dyDescent="0.2">
      <c r="A13" s="31" t="s">
        <v>20</v>
      </c>
      <c r="B13" s="40">
        <v>0</v>
      </c>
      <c r="C13" s="29"/>
      <c r="D13" s="29"/>
      <c r="E13" s="29"/>
      <c r="F13" s="33"/>
      <c r="G13" s="288">
        <v>8</v>
      </c>
    </row>
    <row r="14" spans="1:8" x14ac:dyDescent="0.2">
      <c r="A14" s="34" t="s">
        <v>21</v>
      </c>
      <c r="B14" s="29"/>
      <c r="C14" s="29"/>
      <c r="D14" s="35">
        <f>B8*B13</f>
        <v>0</v>
      </c>
      <c r="E14" s="36"/>
      <c r="F14" s="33"/>
      <c r="G14" s="288">
        <v>9</v>
      </c>
    </row>
    <row r="15" spans="1:8" x14ac:dyDescent="0.2">
      <c r="A15" s="34" t="s">
        <v>19</v>
      </c>
      <c r="B15" s="49">
        <v>0.7</v>
      </c>
      <c r="C15" s="38"/>
      <c r="D15" s="39">
        <f>D14*B15</f>
        <v>0</v>
      </c>
      <c r="E15" s="36"/>
      <c r="F15" s="33"/>
      <c r="G15" s="288">
        <v>10</v>
      </c>
    </row>
    <row r="16" spans="1:8" x14ac:dyDescent="0.2">
      <c r="A16" s="31" t="s">
        <v>22</v>
      </c>
      <c r="B16" s="40">
        <v>0</v>
      </c>
      <c r="C16" s="29"/>
      <c r="D16" s="29"/>
      <c r="E16" s="29"/>
      <c r="F16" s="33"/>
      <c r="G16" s="288">
        <v>11</v>
      </c>
    </row>
    <row r="17" spans="1:7" x14ac:dyDescent="0.2">
      <c r="A17" s="34" t="s">
        <v>18</v>
      </c>
      <c r="B17" s="29"/>
      <c r="C17" s="29"/>
      <c r="D17" s="35">
        <f>B16*B8</f>
        <v>0</v>
      </c>
      <c r="E17" s="36"/>
      <c r="F17" s="33"/>
      <c r="G17" s="288">
        <v>12</v>
      </c>
    </row>
    <row r="18" spans="1:7" x14ac:dyDescent="0.2">
      <c r="A18" s="34" t="s">
        <v>19</v>
      </c>
      <c r="B18" s="49">
        <v>1</v>
      </c>
      <c r="C18" s="38"/>
      <c r="D18" s="39">
        <f>D17*B18</f>
        <v>0</v>
      </c>
      <c r="E18" s="36"/>
      <c r="F18" s="33"/>
      <c r="G18" s="288">
        <v>13</v>
      </c>
    </row>
    <row r="19" spans="1:7" x14ac:dyDescent="0.2">
      <c r="A19" s="31" t="s">
        <v>23</v>
      </c>
      <c r="B19" s="29"/>
      <c r="C19" s="29"/>
      <c r="D19" s="29"/>
      <c r="E19" s="29"/>
      <c r="F19" s="30">
        <f>D20+D21+D22+D23</f>
        <v>0.498</v>
      </c>
      <c r="G19" s="288">
        <v>14</v>
      </c>
    </row>
    <row r="20" spans="1:7" x14ac:dyDescent="0.2">
      <c r="A20" s="34" t="s">
        <v>231</v>
      </c>
      <c r="B20" s="49">
        <v>0.08</v>
      </c>
      <c r="C20" s="38"/>
      <c r="D20" s="35">
        <f>F6*B20</f>
        <v>0.32</v>
      </c>
      <c r="E20" s="36"/>
      <c r="F20" s="33"/>
      <c r="G20" s="288">
        <v>15</v>
      </c>
    </row>
    <row r="21" spans="1:7" x14ac:dyDescent="0.2">
      <c r="A21" s="34" t="s">
        <v>232</v>
      </c>
      <c r="B21" s="50">
        <f>2.8%+0.25%</f>
        <v>3.0499999999999996E-2</v>
      </c>
      <c r="C21" s="41"/>
      <c r="D21" s="35">
        <f>F6*B21</f>
        <v>0.12199999999999998</v>
      </c>
      <c r="E21" s="36"/>
      <c r="F21" s="33"/>
      <c r="G21" s="288">
        <v>16</v>
      </c>
    </row>
    <row r="22" spans="1:7" x14ac:dyDescent="0.2">
      <c r="A22" s="34" t="s">
        <v>235</v>
      </c>
      <c r="B22" s="50">
        <v>1.4E-2</v>
      </c>
      <c r="C22" s="41"/>
      <c r="D22" s="35">
        <f>F6*B22</f>
        <v>5.6000000000000001E-2</v>
      </c>
      <c r="E22" s="36"/>
      <c r="F22" s="33"/>
      <c r="G22" s="288"/>
    </row>
    <row r="23" spans="1:7" x14ac:dyDescent="0.2">
      <c r="A23" s="34"/>
      <c r="B23" s="367"/>
      <c r="C23" s="41"/>
      <c r="D23" s="39"/>
      <c r="E23" s="36"/>
      <c r="F23" s="33"/>
      <c r="G23" s="288"/>
    </row>
    <row r="24" spans="1:7" x14ac:dyDescent="0.2">
      <c r="A24" s="31" t="s">
        <v>24</v>
      </c>
      <c r="B24" s="29"/>
      <c r="C24" s="29"/>
      <c r="D24" s="29"/>
      <c r="E24" s="29"/>
      <c r="F24" s="54">
        <f>F6-F19</f>
        <v>3.5019999999999998</v>
      </c>
      <c r="G24" s="288">
        <v>17</v>
      </c>
    </row>
    <row r="25" spans="1:7" x14ac:dyDescent="0.2">
      <c r="A25" s="34" t="s">
        <v>25</v>
      </c>
      <c r="B25" s="29"/>
      <c r="C25" s="29"/>
      <c r="D25" s="29"/>
      <c r="E25" s="29"/>
      <c r="F25" s="42">
        <f>D12+D15+D18</f>
        <v>0</v>
      </c>
      <c r="G25" s="288">
        <v>18</v>
      </c>
    </row>
    <row r="26" spans="1:7" x14ac:dyDescent="0.2">
      <c r="A26" s="34" t="s">
        <v>26</v>
      </c>
      <c r="B26" s="29"/>
      <c r="C26" s="29"/>
      <c r="D26" s="29"/>
      <c r="E26" s="29"/>
      <c r="F26" s="42">
        <f>D27+D28+D29+D30</f>
        <v>0</v>
      </c>
      <c r="G26" s="288">
        <v>19</v>
      </c>
    </row>
    <row r="27" spans="1:7" x14ac:dyDescent="0.2">
      <c r="A27" s="34" t="s">
        <v>50</v>
      </c>
      <c r="B27" s="29"/>
      <c r="C27" s="29"/>
      <c r="D27" s="32">
        <v>0</v>
      </c>
      <c r="E27" s="29"/>
      <c r="F27" s="33"/>
      <c r="G27" s="288">
        <v>20</v>
      </c>
    </row>
    <row r="28" spans="1:7" x14ac:dyDescent="0.2">
      <c r="A28" s="34" t="s">
        <v>51</v>
      </c>
      <c r="B28" s="29"/>
      <c r="C28" s="29"/>
      <c r="D28" s="43">
        <v>0</v>
      </c>
      <c r="E28" s="29"/>
      <c r="F28" s="33"/>
      <c r="G28" s="288">
        <v>21</v>
      </c>
    </row>
    <row r="29" spans="1:7" x14ac:dyDescent="0.2">
      <c r="A29" s="34" t="s">
        <v>52</v>
      </c>
      <c r="B29" s="29"/>
      <c r="C29" s="29"/>
      <c r="D29" s="43">
        <v>0</v>
      </c>
      <c r="E29" s="29"/>
      <c r="F29" s="33"/>
      <c r="G29" s="288">
        <v>22</v>
      </c>
    </row>
    <row r="30" spans="1:7" x14ac:dyDescent="0.2">
      <c r="A30" s="34" t="s">
        <v>53</v>
      </c>
      <c r="B30" s="29"/>
      <c r="C30" s="29"/>
      <c r="D30" s="39">
        <v>0</v>
      </c>
      <c r="E30" s="29"/>
      <c r="F30" s="33"/>
      <c r="G30" s="288">
        <v>23</v>
      </c>
    </row>
    <row r="31" spans="1:7" x14ac:dyDescent="0.2">
      <c r="A31" s="31" t="s">
        <v>27</v>
      </c>
      <c r="B31" s="29"/>
      <c r="C31" s="29"/>
      <c r="D31" s="29"/>
      <c r="E31" s="29"/>
      <c r="F31" s="54">
        <f>F24-F25-F26</f>
        <v>3.5019999999999998</v>
      </c>
      <c r="G31" s="288">
        <v>24</v>
      </c>
    </row>
    <row r="32" spans="1:7" x14ac:dyDescent="0.2">
      <c r="A32" s="34" t="s">
        <v>238</v>
      </c>
      <c r="B32" s="49">
        <v>0.3</v>
      </c>
      <c r="C32" s="29"/>
      <c r="D32" s="29"/>
      <c r="E32" s="29"/>
      <c r="F32" s="55">
        <f>F31*B32</f>
        <v>1.0506</v>
      </c>
      <c r="G32" s="288">
        <v>25</v>
      </c>
    </row>
    <row r="33" spans="1:7" x14ac:dyDescent="0.2">
      <c r="A33" s="31" t="s">
        <v>24</v>
      </c>
      <c r="B33" s="29"/>
      <c r="C33" s="29"/>
      <c r="D33" s="29"/>
      <c r="E33" s="29"/>
      <c r="F33" s="54">
        <f>F31-F32</f>
        <v>2.4513999999999996</v>
      </c>
      <c r="G33" s="288">
        <v>26</v>
      </c>
    </row>
    <row r="34" spans="1:7" x14ac:dyDescent="0.2">
      <c r="A34" s="34" t="s">
        <v>28</v>
      </c>
      <c r="B34" s="29"/>
      <c r="C34" s="29"/>
      <c r="D34" s="29"/>
      <c r="E34" s="29"/>
      <c r="F34" s="42">
        <f>F25</f>
        <v>0</v>
      </c>
      <c r="G34" s="288">
        <v>27</v>
      </c>
    </row>
    <row r="35" spans="1:7" ht="15.75" thickBot="1" x14ac:dyDescent="0.25">
      <c r="A35" s="34" t="s">
        <v>29</v>
      </c>
      <c r="B35" s="29"/>
      <c r="C35" s="29"/>
      <c r="D35" s="29"/>
      <c r="E35" s="29"/>
      <c r="F35" s="42">
        <f>F26</f>
        <v>0</v>
      </c>
      <c r="G35" s="288">
        <v>28</v>
      </c>
    </row>
    <row r="36" spans="1:7" ht="15.75" thickBot="1" x14ac:dyDescent="0.25">
      <c r="A36" s="44" t="s">
        <v>236</v>
      </c>
      <c r="B36" s="45"/>
      <c r="C36" s="45"/>
      <c r="D36" s="45"/>
      <c r="E36" s="45"/>
      <c r="F36" s="56">
        <f>F33+F34+F35</f>
        <v>2.4513999999999996</v>
      </c>
      <c r="G36" s="288">
        <v>29</v>
      </c>
    </row>
    <row r="37" spans="1:7" ht="16.5" thickBot="1" x14ac:dyDescent="0.3">
      <c r="A37" s="413" t="s">
        <v>30</v>
      </c>
      <c r="B37" s="414"/>
      <c r="C37" s="414"/>
      <c r="D37" s="414"/>
      <c r="E37" s="414"/>
      <c r="F37" s="415"/>
      <c r="G37" s="288">
        <v>32</v>
      </c>
    </row>
    <row r="38" spans="1:7" ht="15.75" x14ac:dyDescent="0.25">
      <c r="A38" s="28" t="s">
        <v>31</v>
      </c>
      <c r="B38" s="29"/>
      <c r="C38" s="29"/>
      <c r="D38" s="29"/>
      <c r="E38" s="29"/>
      <c r="F38" s="57">
        <f>F6</f>
        <v>4</v>
      </c>
      <c r="G38" s="288">
        <v>33</v>
      </c>
    </row>
    <row r="39" spans="1:7" x14ac:dyDescent="0.2">
      <c r="A39" s="34" t="s">
        <v>233</v>
      </c>
      <c r="B39" s="49">
        <v>0.08</v>
      </c>
      <c r="C39" s="29"/>
      <c r="D39" s="29"/>
      <c r="E39" s="29"/>
      <c r="F39" s="57">
        <f>F6*B39</f>
        <v>0.32</v>
      </c>
      <c r="G39" s="288">
        <v>34</v>
      </c>
    </row>
    <row r="40" spans="1:7" x14ac:dyDescent="0.2">
      <c r="A40" s="34" t="s">
        <v>234</v>
      </c>
      <c r="B40" s="50">
        <f>2.8%+0.25%</f>
        <v>3.0499999999999996E-2</v>
      </c>
      <c r="C40" s="29"/>
      <c r="D40" s="29"/>
      <c r="E40" s="29"/>
      <c r="F40" s="57">
        <f>F6*B40</f>
        <v>0.12199999999999998</v>
      </c>
      <c r="G40" s="288">
        <v>35</v>
      </c>
    </row>
    <row r="41" spans="1:7" x14ac:dyDescent="0.2">
      <c r="A41" s="34" t="s">
        <v>248</v>
      </c>
      <c r="B41" s="50">
        <v>1.1000000000000001E-3</v>
      </c>
      <c r="C41" s="29"/>
      <c r="D41" s="29"/>
      <c r="E41" s="29"/>
      <c r="F41" s="57">
        <f>F6*B41</f>
        <v>4.4000000000000003E-3</v>
      </c>
      <c r="G41" s="288"/>
    </row>
    <row r="42" spans="1:7" x14ac:dyDescent="0.2">
      <c r="A42" s="34" t="s">
        <v>32</v>
      </c>
      <c r="B42" s="50">
        <v>0.01</v>
      </c>
      <c r="C42" s="29"/>
      <c r="D42" s="29"/>
      <c r="E42" s="29"/>
      <c r="F42" s="57">
        <f>F6*B42</f>
        <v>0.04</v>
      </c>
      <c r="G42" s="288">
        <v>36</v>
      </c>
    </row>
    <row r="43" spans="1:7" x14ac:dyDescent="0.2">
      <c r="A43" s="47" t="s">
        <v>237</v>
      </c>
      <c r="B43" s="51">
        <v>5.1000000000000004E-3</v>
      </c>
      <c r="C43" s="48"/>
      <c r="D43" s="40"/>
      <c r="E43" s="40"/>
      <c r="F43" s="52">
        <f>F6*B43</f>
        <v>2.0400000000000001E-2</v>
      </c>
      <c r="G43" s="288">
        <v>37</v>
      </c>
    </row>
    <row r="44" spans="1:7" ht="97.5" customHeight="1" thickBot="1" x14ac:dyDescent="0.25">
      <c r="A44" s="309" t="s">
        <v>33</v>
      </c>
      <c r="B44" s="310"/>
      <c r="C44" s="310"/>
      <c r="D44" s="310"/>
      <c r="E44" s="310"/>
      <c r="F44" s="311">
        <f>F38+F39+F40+F42+F41+F43</f>
        <v>4.506800000000001</v>
      </c>
      <c r="G44" s="288">
        <v>38</v>
      </c>
    </row>
    <row r="45" spans="1:7" ht="18" x14ac:dyDescent="0.25">
      <c r="A45" s="65" t="s">
        <v>159</v>
      </c>
      <c r="G45" s="315">
        <v>13</v>
      </c>
    </row>
    <row r="46" spans="1:7" ht="15" customHeight="1" x14ac:dyDescent="0.2"/>
  </sheetData>
  <mergeCells count="4">
    <mergeCell ref="A3:F3"/>
    <mergeCell ref="A37:F37"/>
    <mergeCell ref="B4:F4"/>
    <mergeCell ref="B5:F5"/>
  </mergeCells>
  <phoneticPr fontId="0" type="noConversion"/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94" orientation="portrait" horizontalDpi="4294967293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view="pageBreakPreview" topLeftCell="A10" zoomScaleNormal="100" zoomScaleSheetLayoutView="100" workbookViewId="0">
      <selection activeCell="E11" sqref="E11"/>
    </sheetView>
  </sheetViews>
  <sheetFormatPr defaultColWidth="9.140625" defaultRowHeight="12.75" x14ac:dyDescent="0.2"/>
  <cols>
    <col min="1" max="1" width="2.7109375" customWidth="1"/>
    <col min="2" max="2" width="8.140625" customWidth="1"/>
    <col min="3" max="3" width="21.5703125" customWidth="1"/>
    <col min="4" max="4" width="15.42578125" customWidth="1"/>
    <col min="5" max="5" width="51.5703125" customWidth="1"/>
    <col min="6" max="6" width="10.42578125" customWidth="1"/>
    <col min="7" max="7" width="12.28515625" customWidth="1"/>
    <col min="8" max="8" width="3.42578125" customWidth="1"/>
  </cols>
  <sheetData>
    <row r="1" spans="1:8" x14ac:dyDescent="0.2">
      <c r="A1" s="293"/>
      <c r="B1" s="294"/>
      <c r="C1" s="294"/>
      <c r="D1" s="294"/>
      <c r="E1" s="294"/>
      <c r="F1" s="294"/>
      <c r="G1" s="294"/>
      <c r="H1" s="295"/>
    </row>
    <row r="2" spans="1:8" ht="25.5" x14ac:dyDescent="0.35">
      <c r="A2" s="296"/>
      <c r="B2" s="416" t="s">
        <v>170</v>
      </c>
      <c r="C2" s="417"/>
      <c r="D2" s="417"/>
      <c r="E2" s="191"/>
      <c r="F2" s="191"/>
      <c r="G2" s="192"/>
      <c r="H2" s="297"/>
    </row>
    <row r="3" spans="1:8" ht="5.25" customHeight="1" x14ac:dyDescent="0.2">
      <c r="A3" s="296"/>
      <c r="B3" s="193"/>
      <c r="C3" s="194"/>
      <c r="D3" s="194"/>
      <c r="E3" s="194"/>
      <c r="F3" s="194"/>
      <c r="G3" s="195"/>
      <c r="H3" s="297"/>
    </row>
    <row r="4" spans="1:8" ht="33" customHeight="1" x14ac:dyDescent="0.2">
      <c r="A4" s="296"/>
      <c r="B4" s="420" t="s">
        <v>190</v>
      </c>
      <c r="C4" s="421"/>
      <c r="D4" s="421"/>
      <c r="E4" s="421"/>
      <c r="F4" s="421"/>
      <c r="G4" s="422"/>
      <c r="H4" s="297"/>
    </row>
    <row r="5" spans="1:8" ht="6" customHeight="1" x14ac:dyDescent="0.2">
      <c r="A5" s="296"/>
      <c r="B5" s="196"/>
      <c r="C5" s="197"/>
      <c r="D5" s="197"/>
      <c r="E5" s="197"/>
      <c r="F5" s="197"/>
      <c r="G5" s="198"/>
      <c r="H5" s="297"/>
    </row>
    <row r="6" spans="1:8" s="59" customFormat="1" ht="18.75" customHeight="1" x14ac:dyDescent="0.2">
      <c r="A6" s="298"/>
      <c r="B6" s="418" t="s">
        <v>7</v>
      </c>
      <c r="C6" s="418" t="s">
        <v>54</v>
      </c>
      <c r="D6" s="418" t="s">
        <v>55</v>
      </c>
      <c r="E6" s="423" t="s">
        <v>252</v>
      </c>
      <c r="F6" s="418" t="s">
        <v>56</v>
      </c>
      <c r="G6" s="418" t="s">
        <v>200</v>
      </c>
      <c r="H6" s="299"/>
    </row>
    <row r="7" spans="1:8" ht="14.25" customHeight="1" x14ac:dyDescent="0.2">
      <c r="A7" s="296"/>
      <c r="B7" s="419"/>
      <c r="C7" s="419"/>
      <c r="D7" s="419"/>
      <c r="E7" s="424"/>
      <c r="F7" s="419"/>
      <c r="G7" s="419"/>
      <c r="H7" s="297"/>
    </row>
    <row r="8" spans="1:8" ht="18.75" customHeight="1" x14ac:dyDescent="0.2">
      <c r="A8" s="296"/>
      <c r="B8" s="199"/>
      <c r="C8" s="199"/>
      <c r="D8" s="199"/>
      <c r="E8" s="199"/>
      <c r="F8" s="199"/>
      <c r="G8" s="199"/>
      <c r="H8" s="297"/>
    </row>
    <row r="9" spans="1:8" ht="18.75" customHeight="1" x14ac:dyDescent="0.2">
      <c r="A9" s="296"/>
      <c r="B9" s="199"/>
      <c r="C9" s="199"/>
      <c r="D9" s="199"/>
      <c r="E9" s="199"/>
      <c r="F9" s="199"/>
      <c r="G9" s="199"/>
      <c r="H9" s="297"/>
    </row>
    <row r="10" spans="1:8" ht="18.75" customHeight="1" x14ac:dyDescent="0.2">
      <c r="A10" s="296"/>
      <c r="B10" s="199"/>
      <c r="C10" s="199"/>
      <c r="D10" s="199"/>
      <c r="E10" s="199"/>
      <c r="F10" s="199"/>
      <c r="G10" s="199"/>
      <c r="H10" s="297"/>
    </row>
    <row r="11" spans="1:8" ht="18.75" customHeight="1" x14ac:dyDescent="0.2">
      <c r="A11" s="296"/>
      <c r="B11" s="199"/>
      <c r="C11" s="199"/>
      <c r="D11" s="199"/>
      <c r="E11" s="199"/>
      <c r="F11" s="199"/>
      <c r="G11" s="199"/>
      <c r="H11" s="297"/>
    </row>
    <row r="12" spans="1:8" ht="18.75" customHeight="1" x14ac:dyDescent="0.2">
      <c r="A12" s="296"/>
      <c r="B12" s="199"/>
      <c r="C12" s="199"/>
      <c r="D12" s="199"/>
      <c r="E12" s="199"/>
      <c r="F12" s="199"/>
      <c r="G12" s="199"/>
      <c r="H12" s="297"/>
    </row>
    <row r="13" spans="1:8" ht="18.75" customHeight="1" x14ac:dyDescent="0.2">
      <c r="A13" s="296"/>
      <c r="B13" s="199"/>
      <c r="C13" s="199"/>
      <c r="D13" s="199"/>
      <c r="E13" s="199"/>
      <c r="F13" s="199"/>
      <c r="G13" s="199"/>
      <c r="H13" s="297"/>
    </row>
    <row r="14" spans="1:8" ht="18.75" customHeight="1" x14ac:dyDescent="0.2">
      <c r="A14" s="296"/>
      <c r="B14" s="199"/>
      <c r="C14" s="199"/>
      <c r="D14" s="199"/>
      <c r="E14" s="199"/>
      <c r="F14" s="199"/>
      <c r="G14" s="199"/>
      <c r="H14" s="297"/>
    </row>
    <row r="15" spans="1:8" ht="18.75" customHeight="1" x14ac:dyDescent="0.2">
      <c r="A15" s="296"/>
      <c r="B15" s="199"/>
      <c r="C15" s="199"/>
      <c r="D15" s="199"/>
      <c r="E15" s="199"/>
      <c r="F15" s="199"/>
      <c r="G15" s="199"/>
      <c r="H15" s="297"/>
    </row>
    <row r="16" spans="1:8" ht="18.75" customHeight="1" x14ac:dyDescent="0.2">
      <c r="A16" s="296"/>
      <c r="B16" s="199"/>
      <c r="C16" s="199"/>
      <c r="D16" s="199"/>
      <c r="E16" s="199"/>
      <c r="F16" s="199"/>
      <c r="G16" s="199"/>
      <c r="H16" s="297"/>
    </row>
    <row r="17" spans="1:8" ht="18.75" customHeight="1" x14ac:dyDescent="0.2">
      <c r="A17" s="296"/>
      <c r="B17" s="199"/>
      <c r="C17" s="199"/>
      <c r="D17" s="199"/>
      <c r="E17" s="199"/>
      <c r="F17" s="199"/>
      <c r="G17" s="199"/>
      <c r="H17" s="297"/>
    </row>
    <row r="18" spans="1:8" ht="18.75" customHeight="1" x14ac:dyDescent="0.2">
      <c r="A18" s="296"/>
      <c r="B18" s="199"/>
      <c r="C18" s="199"/>
      <c r="D18" s="199"/>
      <c r="E18" s="199"/>
      <c r="F18" s="199"/>
      <c r="G18" s="199"/>
      <c r="H18" s="297"/>
    </row>
    <row r="19" spans="1:8" ht="18.75" customHeight="1" x14ac:dyDescent="0.2">
      <c r="A19" s="296"/>
      <c r="B19" s="199"/>
      <c r="C19" s="199"/>
      <c r="D19" s="199"/>
      <c r="E19" s="199"/>
      <c r="F19" s="199"/>
      <c r="G19" s="199"/>
      <c r="H19" s="297"/>
    </row>
    <row r="20" spans="1:8" ht="18.75" customHeight="1" x14ac:dyDescent="0.2">
      <c r="A20" s="296"/>
      <c r="B20" s="199"/>
      <c r="C20" s="199"/>
      <c r="D20" s="199"/>
      <c r="E20" s="199"/>
      <c r="F20" s="199"/>
      <c r="G20" s="199"/>
      <c r="H20" s="297"/>
    </row>
    <row r="21" spans="1:8" ht="18.75" customHeight="1" x14ac:dyDescent="0.2">
      <c r="A21" s="296"/>
      <c r="B21" s="199"/>
      <c r="C21" s="199"/>
      <c r="D21" s="199"/>
      <c r="E21" s="199"/>
      <c r="F21" s="199"/>
      <c r="G21" s="199"/>
      <c r="H21" s="297"/>
    </row>
    <row r="22" spans="1:8" ht="18.75" customHeight="1" x14ac:dyDescent="0.2">
      <c r="A22" s="296"/>
      <c r="B22" s="199"/>
      <c r="C22" s="199"/>
      <c r="D22" s="199"/>
      <c r="E22" s="199"/>
      <c r="F22" s="199"/>
      <c r="G22" s="199"/>
      <c r="H22" s="297"/>
    </row>
    <row r="23" spans="1:8" ht="18.75" customHeight="1" x14ac:dyDescent="0.2">
      <c r="A23" s="296"/>
      <c r="B23" s="199"/>
      <c r="C23" s="199"/>
      <c r="D23" s="199"/>
      <c r="E23" s="199"/>
      <c r="F23" s="199"/>
      <c r="G23" s="199"/>
      <c r="H23" s="297"/>
    </row>
    <row r="24" spans="1:8" ht="18.75" customHeight="1" x14ac:dyDescent="0.2">
      <c r="A24" s="296"/>
      <c r="B24" s="199"/>
      <c r="C24" s="199"/>
      <c r="D24" s="199"/>
      <c r="E24" s="199"/>
      <c r="F24" s="199"/>
      <c r="G24" s="199"/>
      <c r="H24" s="297"/>
    </row>
    <row r="25" spans="1:8" ht="18.75" customHeight="1" x14ac:dyDescent="0.2">
      <c r="A25" s="296"/>
      <c r="B25" s="199"/>
      <c r="C25" s="199"/>
      <c r="D25" s="199"/>
      <c r="E25" s="199"/>
      <c r="F25" s="199"/>
      <c r="G25" s="199"/>
      <c r="H25" s="297"/>
    </row>
    <row r="26" spans="1:8" ht="18" customHeight="1" x14ac:dyDescent="0.2">
      <c r="A26" s="296"/>
      <c r="B26" s="7"/>
      <c r="C26" s="7"/>
      <c r="D26" s="7"/>
      <c r="E26" s="7"/>
      <c r="F26" s="7"/>
      <c r="G26" s="7"/>
      <c r="H26" s="297"/>
    </row>
    <row r="27" spans="1:8" ht="18" customHeight="1" x14ac:dyDescent="0.2">
      <c r="A27" s="296"/>
      <c r="B27" s="7"/>
      <c r="C27" s="7"/>
      <c r="D27" s="7"/>
      <c r="E27" s="7"/>
      <c r="F27" s="7"/>
      <c r="G27" s="7"/>
      <c r="H27" s="297"/>
    </row>
    <row r="28" spans="1:8" ht="18" customHeight="1" x14ac:dyDescent="0.2">
      <c r="A28" s="296"/>
      <c r="B28" s="7"/>
      <c r="C28" s="7"/>
      <c r="D28" s="7"/>
      <c r="E28" s="7"/>
      <c r="F28" s="7"/>
      <c r="G28" s="7"/>
      <c r="H28" s="297"/>
    </row>
    <row r="29" spans="1:8" ht="18" customHeight="1" x14ac:dyDescent="0.2">
      <c r="A29" s="296"/>
      <c r="B29" s="7"/>
      <c r="C29" s="7"/>
      <c r="D29" s="7"/>
      <c r="E29" s="7"/>
      <c r="F29" s="7"/>
      <c r="G29" s="7"/>
      <c r="H29" s="297"/>
    </row>
    <row r="30" spans="1:8" ht="23.25" customHeight="1" thickBot="1" x14ac:dyDescent="0.3">
      <c r="A30" s="300"/>
      <c r="B30" s="301"/>
      <c r="C30" s="301"/>
      <c r="D30" s="301"/>
      <c r="E30" s="301"/>
      <c r="F30" s="301"/>
      <c r="G30" s="301"/>
      <c r="H30" s="338">
        <v>5</v>
      </c>
    </row>
    <row r="31" spans="1:8" ht="18" customHeight="1" x14ac:dyDescent="0.2"/>
    <row r="32" spans="1:8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</sheetData>
  <mergeCells count="8">
    <mergeCell ref="B2:D2"/>
    <mergeCell ref="F6:F7"/>
    <mergeCell ref="G6:G7"/>
    <mergeCell ref="B6:B7"/>
    <mergeCell ref="C6:C7"/>
    <mergeCell ref="D6:D7"/>
    <mergeCell ref="B4:G4"/>
    <mergeCell ref="E6:E7"/>
  </mergeCells>
  <phoneticPr fontId="0" type="noConversion"/>
  <printOptions horizontalCentered="1" verticalCentered="1"/>
  <pageMargins left="0.35433070866141736" right="0.35433070866141736" top="0.39370078740157483" bottom="0.39370078740157483" header="0.51181102362204722" footer="0.51181102362204722"/>
  <pageSetup paperSize="9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8"/>
  <sheetViews>
    <sheetView view="pageBreakPreview" topLeftCell="A26" zoomScale="130" zoomScaleNormal="100" zoomScaleSheetLayoutView="130" workbookViewId="0">
      <selection activeCell="A3" sqref="A3:H3"/>
    </sheetView>
  </sheetViews>
  <sheetFormatPr defaultColWidth="9.140625" defaultRowHeight="12.75" x14ac:dyDescent="0.2"/>
  <cols>
    <col min="1" max="1" width="7.42578125" style="370" customWidth="1"/>
    <col min="2" max="2" width="10.5703125" style="370" customWidth="1"/>
    <col min="3" max="3" width="13.85546875" style="370" customWidth="1"/>
    <col min="4" max="4" width="11.28515625" style="370" customWidth="1"/>
    <col min="5" max="5" width="12.28515625" style="370" customWidth="1"/>
    <col min="6" max="6" width="8.28515625" style="370" customWidth="1"/>
    <col min="7" max="7" width="11.5703125" style="370" customWidth="1"/>
    <col min="8" max="8" width="17.28515625" style="370" customWidth="1"/>
    <col min="9" max="9" width="4.7109375" style="370" customWidth="1"/>
    <col min="10" max="16384" width="9.140625" style="370"/>
  </cols>
  <sheetData>
    <row r="1" spans="1:9" ht="32.25" customHeight="1" thickBot="1" x14ac:dyDescent="0.45">
      <c r="A1" s="428" t="s">
        <v>165</v>
      </c>
      <c r="B1" s="429"/>
      <c r="C1" s="429"/>
      <c r="D1" s="429"/>
      <c r="E1" s="429"/>
      <c r="F1" s="429"/>
      <c r="G1" s="429"/>
      <c r="H1" s="429"/>
    </row>
    <row r="2" spans="1:9" ht="11.25" customHeight="1" x14ac:dyDescent="0.2">
      <c r="A2" s="372"/>
      <c r="B2" s="104"/>
      <c r="C2" s="105"/>
      <c r="D2" s="373"/>
      <c r="E2" s="373"/>
      <c r="F2" s="373"/>
      <c r="G2" s="373"/>
      <c r="H2" s="373"/>
      <c r="I2" s="12"/>
    </row>
    <row r="3" spans="1:9" ht="26.25" x14ac:dyDescent="0.4">
      <c r="A3" s="430" t="s">
        <v>34</v>
      </c>
      <c r="B3" s="431"/>
      <c r="C3" s="431"/>
      <c r="D3" s="431"/>
      <c r="E3" s="431"/>
      <c r="F3" s="431"/>
      <c r="G3" s="431"/>
      <c r="H3" s="431"/>
      <c r="I3" s="12"/>
    </row>
    <row r="4" spans="1:9" ht="11.25" customHeight="1" x14ac:dyDescent="0.4">
      <c r="A4" s="374"/>
      <c r="B4" s="108"/>
      <c r="C4" s="373"/>
      <c r="D4" s="373"/>
      <c r="E4" s="373"/>
      <c r="F4" s="109"/>
      <c r="G4" s="109"/>
      <c r="H4" s="109"/>
      <c r="I4" s="12"/>
    </row>
    <row r="5" spans="1:9" ht="17.25" customHeight="1" x14ac:dyDescent="0.2">
      <c r="A5" s="374"/>
      <c r="B5" s="432" t="s">
        <v>184</v>
      </c>
      <c r="C5" s="433"/>
      <c r="D5" s="433"/>
      <c r="E5" s="433"/>
      <c r="F5" s="434"/>
      <c r="G5" s="109"/>
      <c r="H5" s="109"/>
      <c r="I5" s="12"/>
    </row>
    <row r="6" spans="1:9" ht="11.25" customHeight="1" x14ac:dyDescent="0.4">
      <c r="A6" s="374"/>
      <c r="B6" s="108"/>
      <c r="C6" s="373"/>
      <c r="D6" s="373"/>
      <c r="E6" s="373"/>
      <c r="F6" s="109"/>
      <c r="G6" s="109"/>
      <c r="H6" s="109"/>
      <c r="I6" s="12"/>
    </row>
    <row r="7" spans="1:9" ht="20.25" customHeight="1" x14ac:dyDescent="0.2">
      <c r="A7" s="111"/>
      <c r="B7" s="435" t="s">
        <v>182</v>
      </c>
      <c r="C7" s="436"/>
      <c r="D7" s="436"/>
      <c r="E7" s="437"/>
      <c r="F7" s="438"/>
      <c r="G7" s="112"/>
      <c r="H7" s="112"/>
      <c r="I7" s="12"/>
    </row>
    <row r="8" spans="1:9" ht="17.25" customHeight="1" x14ac:dyDescent="0.2">
      <c r="A8" s="111"/>
      <c r="B8" s="439" t="s">
        <v>183</v>
      </c>
      <c r="C8" s="440"/>
      <c r="D8" s="440"/>
      <c r="E8" s="441"/>
      <c r="F8" s="442"/>
      <c r="G8" s="112"/>
      <c r="H8" s="112"/>
      <c r="I8" s="12"/>
    </row>
    <row r="9" spans="1:9" ht="15.75" customHeight="1" x14ac:dyDescent="0.2">
      <c r="A9" s="111"/>
      <c r="B9" s="375"/>
      <c r="C9" s="375"/>
      <c r="D9" s="375"/>
      <c r="E9" s="375"/>
      <c r="F9" s="112"/>
      <c r="G9" s="112"/>
      <c r="H9" s="112"/>
      <c r="I9" s="12"/>
    </row>
    <row r="10" spans="1:9" ht="15.75" x14ac:dyDescent="0.25">
      <c r="A10" s="374"/>
      <c r="B10" s="443" t="s">
        <v>176</v>
      </c>
      <c r="C10" s="444"/>
      <c r="D10" s="444"/>
      <c r="E10" s="444"/>
      <c r="F10" s="444"/>
      <c r="G10" s="444"/>
      <c r="H10" s="444"/>
      <c r="I10" s="12"/>
    </row>
    <row r="11" spans="1:9" ht="18.75" customHeight="1" x14ac:dyDescent="0.2">
      <c r="A11" s="374"/>
      <c r="B11" s="425" t="s">
        <v>173</v>
      </c>
      <c r="C11" s="426"/>
      <c r="D11" s="426"/>
      <c r="E11" s="427"/>
      <c r="F11" s="427"/>
      <c r="G11" s="427"/>
      <c r="H11" s="427"/>
      <c r="I11" s="12"/>
    </row>
    <row r="12" spans="1:9" ht="18.75" customHeight="1" x14ac:dyDescent="0.2">
      <c r="A12" s="374"/>
      <c r="B12" s="445" t="s">
        <v>169</v>
      </c>
      <c r="C12" s="446"/>
      <c r="D12" s="446"/>
      <c r="E12" s="427"/>
      <c r="F12" s="427"/>
      <c r="G12" s="427"/>
      <c r="H12" s="427"/>
      <c r="I12" s="12"/>
    </row>
    <row r="13" spans="1:9" ht="18.75" customHeight="1" x14ac:dyDescent="0.2">
      <c r="A13" s="376"/>
      <c r="B13" s="425" t="s">
        <v>177</v>
      </c>
      <c r="C13" s="426"/>
      <c r="D13" s="426"/>
      <c r="E13" s="427"/>
      <c r="F13" s="427"/>
      <c r="G13" s="427"/>
      <c r="H13" s="427"/>
      <c r="I13" s="12"/>
    </row>
    <row r="14" spans="1:9" ht="18.75" customHeight="1" x14ac:dyDescent="0.2">
      <c r="A14" s="374"/>
      <c r="B14" s="450" t="s">
        <v>178</v>
      </c>
      <c r="C14" s="451"/>
      <c r="D14" s="451"/>
      <c r="E14" s="452"/>
      <c r="F14" s="452"/>
      <c r="G14" s="452"/>
      <c r="H14" s="452"/>
      <c r="I14" s="12"/>
    </row>
    <row r="15" spans="1:9" ht="15.75" x14ac:dyDescent="0.2">
      <c r="A15" s="376"/>
      <c r="B15" s="373"/>
      <c r="C15" s="117"/>
      <c r="D15" s="377"/>
      <c r="E15" s="373"/>
      <c r="F15" s="373"/>
      <c r="G15" s="373"/>
      <c r="H15" s="373"/>
      <c r="I15" s="12"/>
    </row>
    <row r="16" spans="1:9" ht="51" customHeight="1" x14ac:dyDescent="0.2">
      <c r="A16" s="119" t="s">
        <v>35</v>
      </c>
      <c r="B16" s="453" t="s">
        <v>36</v>
      </c>
      <c r="C16" s="454"/>
      <c r="D16" s="120" t="s">
        <v>37</v>
      </c>
      <c r="E16" s="369" t="s">
        <v>38</v>
      </c>
      <c r="F16" s="369" t="s">
        <v>39</v>
      </c>
      <c r="G16" s="369" t="s">
        <v>40</v>
      </c>
      <c r="H16" s="369" t="s">
        <v>41</v>
      </c>
      <c r="I16" s="15"/>
    </row>
    <row r="17" spans="1:13" ht="14.25" x14ac:dyDescent="0.2">
      <c r="A17" s="121"/>
      <c r="B17" s="455"/>
      <c r="C17" s="456"/>
      <c r="D17" s="122"/>
      <c r="E17" s="123"/>
      <c r="F17" s="124"/>
      <c r="G17" s="125"/>
      <c r="H17" s="126"/>
      <c r="I17" s="14"/>
    </row>
    <row r="18" spans="1:13" ht="15" x14ac:dyDescent="0.2">
      <c r="A18" s="127"/>
      <c r="B18" s="457"/>
      <c r="C18" s="458"/>
      <c r="D18" s="128"/>
      <c r="E18" s="129"/>
      <c r="F18" s="130"/>
      <c r="G18" s="131"/>
      <c r="H18" s="129"/>
      <c r="I18" s="14"/>
    </row>
    <row r="19" spans="1:13" ht="15" x14ac:dyDescent="0.2">
      <c r="A19" s="127"/>
      <c r="B19" s="457"/>
      <c r="C19" s="458"/>
      <c r="D19" s="128"/>
      <c r="E19" s="129"/>
      <c r="F19" s="130"/>
      <c r="G19" s="131"/>
      <c r="H19" s="129"/>
      <c r="I19" s="16"/>
    </row>
    <row r="20" spans="1:13" ht="15" x14ac:dyDescent="0.2">
      <c r="A20" s="127"/>
      <c r="B20" s="457"/>
      <c r="C20" s="458"/>
      <c r="D20" s="128"/>
      <c r="E20" s="129"/>
      <c r="F20" s="130"/>
      <c r="G20" s="131"/>
      <c r="H20" s="129"/>
      <c r="I20" s="16"/>
      <c r="M20" s="17"/>
    </row>
    <row r="21" spans="1:13" ht="15" x14ac:dyDescent="0.2">
      <c r="A21" s="127"/>
      <c r="B21" s="457"/>
      <c r="C21" s="458"/>
      <c r="D21" s="128"/>
      <c r="E21" s="129"/>
      <c r="F21" s="130"/>
      <c r="G21" s="131"/>
      <c r="H21" s="129"/>
      <c r="I21" s="16"/>
      <c r="M21" s="17"/>
    </row>
    <row r="22" spans="1:13" ht="15" x14ac:dyDescent="0.2">
      <c r="A22" s="132"/>
      <c r="B22" s="457" t="str">
        <f>IF(ISNUMBER(A22),VLOOKUP(A22,minibda,2),"")</f>
        <v/>
      </c>
      <c r="C22" s="458"/>
      <c r="D22" s="128"/>
      <c r="E22" s="129"/>
      <c r="F22" s="130"/>
      <c r="G22" s="133"/>
      <c r="H22" s="134"/>
      <c r="I22" s="16"/>
      <c r="M22" s="17"/>
    </row>
    <row r="23" spans="1:13" ht="15" x14ac:dyDescent="0.2">
      <c r="A23" s="132"/>
      <c r="B23" s="457" t="str">
        <f>IF(ISNUMBER(A23),VLOOKUP(A23,minibda,2),"")</f>
        <v/>
      </c>
      <c r="C23" s="458"/>
      <c r="D23" s="128"/>
      <c r="E23" s="129"/>
      <c r="F23" s="130"/>
      <c r="G23" s="133"/>
      <c r="H23" s="134"/>
      <c r="I23" s="16"/>
      <c r="M23" s="17"/>
    </row>
    <row r="24" spans="1:13" ht="15" x14ac:dyDescent="0.2">
      <c r="A24" s="135"/>
      <c r="B24" s="459"/>
      <c r="C24" s="460"/>
      <c r="D24" s="136"/>
      <c r="E24" s="137"/>
      <c r="F24" s="138"/>
      <c r="G24" s="139"/>
      <c r="H24" s="137"/>
      <c r="I24" s="18"/>
      <c r="M24" s="17"/>
    </row>
    <row r="25" spans="1:13" x14ac:dyDescent="0.2">
      <c r="A25" s="372"/>
      <c r="B25" s="373"/>
      <c r="C25" s="373"/>
      <c r="D25" s="373"/>
      <c r="E25" s="373"/>
      <c r="F25" s="373"/>
      <c r="G25" s="373"/>
      <c r="H25" s="373"/>
      <c r="I25" s="12"/>
    </row>
    <row r="26" spans="1:13" ht="57.75" customHeight="1" x14ac:dyDescent="0.2">
      <c r="A26" s="447" t="s">
        <v>42</v>
      </c>
      <c r="B26" s="448"/>
      <c r="C26" s="449" t="s">
        <v>43</v>
      </c>
      <c r="D26" s="448"/>
      <c r="G26" s="378"/>
      <c r="H26" s="379" t="s">
        <v>253</v>
      </c>
      <c r="I26" s="13"/>
    </row>
    <row r="27" spans="1:13" ht="18.75" x14ac:dyDescent="0.2">
      <c r="A27" s="463"/>
      <c r="B27" s="464"/>
      <c r="C27" s="465"/>
      <c r="D27" s="465"/>
      <c r="E27" s="466"/>
      <c r="F27" s="466"/>
      <c r="G27" s="380"/>
      <c r="H27" s="381">
        <f>SUM(A27+C27)</f>
        <v>0</v>
      </c>
      <c r="I27" s="19"/>
    </row>
    <row r="28" spans="1:13" ht="18.75" x14ac:dyDescent="0.2">
      <c r="A28" s="140"/>
      <c r="B28" s="141"/>
      <c r="C28" s="142"/>
      <c r="D28" s="141"/>
      <c r="E28" s="142"/>
      <c r="F28" s="141"/>
      <c r="G28" s="142"/>
      <c r="H28" s="143"/>
      <c r="I28" s="19"/>
    </row>
    <row r="29" spans="1:13" ht="18.75" x14ac:dyDescent="0.2">
      <c r="A29" s="144" t="s">
        <v>46</v>
      </c>
      <c r="B29" s="145"/>
      <c r="C29" s="145"/>
      <c r="D29" s="145"/>
      <c r="E29" s="145"/>
      <c r="F29" s="145" t="s">
        <v>2</v>
      </c>
      <c r="H29" s="145"/>
      <c r="I29" s="19"/>
    </row>
    <row r="30" spans="1:13" ht="20.25" customHeight="1" x14ac:dyDescent="0.2">
      <c r="A30" s="467"/>
      <c r="B30" s="468"/>
      <c r="C30" s="468"/>
      <c r="D30" s="468"/>
      <c r="E30" s="468"/>
      <c r="F30" s="468"/>
      <c r="G30" s="468"/>
      <c r="H30" s="468"/>
      <c r="I30" s="19"/>
    </row>
    <row r="31" spans="1:13" ht="7.5" customHeight="1" x14ac:dyDescent="0.2">
      <c r="A31" s="382"/>
      <c r="B31" s="383"/>
      <c r="C31" s="383"/>
      <c r="D31" s="383"/>
      <c r="E31" s="384"/>
      <c r="F31" s="385"/>
      <c r="G31" s="386"/>
      <c r="H31" s="373"/>
      <c r="I31" s="12"/>
    </row>
    <row r="32" spans="1:13" x14ac:dyDescent="0.2">
      <c r="A32" s="374"/>
      <c r="B32" s="461" t="s">
        <v>179</v>
      </c>
      <c r="C32" s="461"/>
      <c r="D32" s="461"/>
      <c r="E32" s="462"/>
      <c r="F32" s="462"/>
      <c r="G32" s="462"/>
      <c r="H32" s="462"/>
      <c r="I32" s="12"/>
    </row>
    <row r="33" spans="1:9" x14ac:dyDescent="0.2">
      <c r="A33" s="374"/>
      <c r="B33" s="461" t="s">
        <v>44</v>
      </c>
      <c r="C33" s="461"/>
      <c r="D33" s="461"/>
      <c r="E33" s="462"/>
      <c r="F33" s="462"/>
      <c r="G33" s="462"/>
      <c r="H33" s="462"/>
      <c r="I33" s="12"/>
    </row>
    <row r="34" spans="1:9" x14ac:dyDescent="0.2">
      <c r="A34" s="374"/>
      <c r="B34" s="461" t="s">
        <v>180</v>
      </c>
      <c r="C34" s="461"/>
      <c r="D34" s="461"/>
      <c r="E34" s="462"/>
      <c r="F34" s="462"/>
      <c r="G34" s="462"/>
      <c r="H34" s="462"/>
      <c r="I34" s="12"/>
    </row>
    <row r="35" spans="1:9" s="371" customFormat="1" x14ac:dyDescent="0.2">
      <c r="A35" s="374"/>
      <c r="B35" s="387"/>
      <c r="C35" s="388" t="s">
        <v>254</v>
      </c>
      <c r="D35" s="387"/>
      <c r="E35" s="389"/>
      <c r="F35" s="389"/>
      <c r="G35" s="389"/>
      <c r="H35" s="389"/>
      <c r="I35" s="12"/>
    </row>
    <row r="36" spans="1:9" x14ac:dyDescent="0.2">
      <c r="A36" s="374"/>
      <c r="B36" s="387"/>
      <c r="C36" s="246" t="s">
        <v>255</v>
      </c>
      <c r="D36" s="387"/>
      <c r="E36" s="389"/>
      <c r="F36" s="389"/>
      <c r="G36" s="389"/>
      <c r="H36" s="389"/>
      <c r="I36" s="12"/>
    </row>
    <row r="37" spans="1:9" ht="113.25" customHeight="1" thickBot="1" x14ac:dyDescent="0.25">
      <c r="A37" s="390"/>
      <c r="B37" s="391"/>
      <c r="C37" s="391"/>
      <c r="D37" s="391"/>
      <c r="E37" s="392"/>
      <c r="F37" s="392"/>
      <c r="G37" s="392"/>
      <c r="H37" s="392"/>
      <c r="I37" s="12"/>
    </row>
    <row r="38" spans="1:9" x14ac:dyDescent="0.2">
      <c r="A38" s="17"/>
      <c r="B38" s="17"/>
      <c r="C38" s="17"/>
      <c r="D38" s="17"/>
      <c r="E38" s="17"/>
      <c r="F38" s="17"/>
      <c r="G38" s="17"/>
      <c r="H38" s="17"/>
    </row>
    <row r="39" spans="1:9" x14ac:dyDescent="0.2">
      <c r="A39" s="17"/>
      <c r="B39" s="17"/>
      <c r="C39" s="17"/>
      <c r="D39" s="17"/>
      <c r="E39" s="17"/>
      <c r="F39" s="17"/>
      <c r="G39" s="17"/>
      <c r="H39" s="17"/>
    </row>
    <row r="40" spans="1:9" x14ac:dyDescent="0.2">
      <c r="A40" s="17"/>
      <c r="B40" s="17"/>
      <c r="C40" s="17"/>
      <c r="D40" s="17"/>
      <c r="E40" s="17"/>
      <c r="F40" s="17"/>
      <c r="G40" s="17"/>
      <c r="H40" s="17"/>
    </row>
    <row r="41" spans="1:9" x14ac:dyDescent="0.2">
      <c r="A41" s="17"/>
      <c r="B41" s="17"/>
      <c r="C41" s="17"/>
      <c r="D41" s="17"/>
      <c r="E41" s="17"/>
      <c r="F41" s="17"/>
      <c r="G41" s="17"/>
      <c r="H41" s="17"/>
    </row>
    <row r="42" spans="1:9" x14ac:dyDescent="0.2">
      <c r="A42" s="17"/>
      <c r="B42" s="17"/>
      <c r="C42" s="17"/>
      <c r="D42" s="17"/>
      <c r="E42" s="17"/>
      <c r="F42" s="17"/>
      <c r="G42" s="17"/>
      <c r="H42" s="17"/>
    </row>
    <row r="43" spans="1:9" x14ac:dyDescent="0.2">
      <c r="A43" s="17"/>
      <c r="B43" s="17"/>
      <c r="C43" s="17"/>
      <c r="D43" s="17"/>
      <c r="E43" s="17"/>
      <c r="F43" s="17"/>
      <c r="G43" s="17"/>
      <c r="H43" s="17"/>
    </row>
    <row r="44" spans="1:9" x14ac:dyDescent="0.2">
      <c r="A44" s="17"/>
      <c r="B44" s="17"/>
      <c r="C44" s="17"/>
      <c r="D44" s="17"/>
      <c r="E44" s="17"/>
      <c r="F44" s="17"/>
      <c r="G44" s="17"/>
      <c r="H44" s="17"/>
    </row>
    <row r="45" spans="1:9" x14ac:dyDescent="0.2">
      <c r="A45" s="17"/>
      <c r="B45" s="17"/>
      <c r="C45" s="17"/>
      <c r="D45" s="17"/>
      <c r="E45" s="17"/>
      <c r="F45" s="17"/>
      <c r="G45" s="17"/>
      <c r="H45" s="17"/>
    </row>
    <row r="46" spans="1:9" x14ac:dyDescent="0.2">
      <c r="A46" s="17"/>
      <c r="B46" s="17"/>
      <c r="C46" s="17"/>
      <c r="D46" s="17"/>
      <c r="E46" s="17"/>
      <c r="F46" s="17"/>
      <c r="G46" s="17"/>
      <c r="H46" s="17"/>
    </row>
    <row r="47" spans="1:9" x14ac:dyDescent="0.2">
      <c r="A47" s="17"/>
      <c r="B47" s="17"/>
      <c r="C47" s="17"/>
      <c r="D47" s="17"/>
      <c r="E47" s="17"/>
      <c r="F47" s="17"/>
      <c r="G47" s="17"/>
      <c r="H47" s="17"/>
    </row>
    <row r="48" spans="1:9" x14ac:dyDescent="0.2">
      <c r="A48" s="17"/>
      <c r="B48" s="17"/>
      <c r="C48" s="17"/>
      <c r="D48" s="17"/>
      <c r="E48" s="17"/>
      <c r="F48" s="17"/>
      <c r="G48" s="17"/>
      <c r="H48" s="17"/>
    </row>
  </sheetData>
  <mergeCells count="37">
    <mergeCell ref="B33:D33"/>
    <mergeCell ref="E33:H33"/>
    <mergeCell ref="B34:D34"/>
    <mergeCell ref="E34:H34"/>
    <mergeCell ref="A27:B27"/>
    <mergeCell ref="C27:D27"/>
    <mergeCell ref="E27:F27"/>
    <mergeCell ref="A30:H30"/>
    <mergeCell ref="B32:D32"/>
    <mergeCell ref="E32:H32"/>
    <mergeCell ref="A26:B26"/>
    <mergeCell ref="C26:D26"/>
    <mergeCell ref="B14:D14"/>
    <mergeCell ref="E14:H14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D13"/>
    <mergeCell ref="E13:H13"/>
    <mergeCell ref="A1:H1"/>
    <mergeCell ref="A3:H3"/>
    <mergeCell ref="B5:F5"/>
    <mergeCell ref="B7:D7"/>
    <mergeCell ref="E7:F7"/>
    <mergeCell ref="B8:D8"/>
    <mergeCell ref="E8:F8"/>
    <mergeCell ref="B10:H10"/>
    <mergeCell ref="B11:D11"/>
    <mergeCell ref="E11:H11"/>
    <mergeCell ref="B12:D12"/>
    <mergeCell ref="E12:H12"/>
  </mergeCells>
  <printOptions horizontalCentered="1" verticalCentered="1"/>
  <pageMargins left="0.55118110236220474" right="0.15748031496062992" top="0.59055118110236227" bottom="0.59055118110236227" header="0.51181102362204722" footer="0.51181102362204722"/>
  <pageSetup paperSize="9" scale="99" orientation="portrait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1"/>
  <sheetViews>
    <sheetView view="pageBreakPreview" topLeftCell="A15" zoomScaleNormal="100" zoomScaleSheetLayoutView="100" workbookViewId="0">
      <selection activeCell="I11" sqref="I11"/>
    </sheetView>
  </sheetViews>
  <sheetFormatPr defaultColWidth="9.140625" defaultRowHeight="15" x14ac:dyDescent="0.2"/>
  <cols>
    <col min="1" max="1" width="1.28515625" style="1" customWidth="1"/>
    <col min="2" max="2" width="11.42578125" style="1" customWidth="1"/>
    <col min="3" max="3" width="6.140625" style="1" customWidth="1"/>
    <col min="4" max="4" width="8.85546875" style="1" customWidth="1"/>
    <col min="5" max="5" width="11.7109375" style="1" customWidth="1"/>
    <col min="6" max="6" width="6.140625" style="1" customWidth="1"/>
    <col min="7" max="7" width="9.28515625" style="1" customWidth="1"/>
    <col min="8" max="8" width="11.28515625" style="1" customWidth="1"/>
    <col min="9" max="9" width="6.140625" style="1" customWidth="1"/>
    <col min="10" max="10" width="8.85546875" style="1" customWidth="1"/>
    <col min="11" max="11" width="11.85546875" style="1" customWidth="1"/>
    <col min="12" max="12" width="1.5703125" style="1" customWidth="1"/>
    <col min="13" max="16384" width="9.140625" style="1"/>
  </cols>
  <sheetData>
    <row r="1" spans="1:12" ht="15.75" thickBo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1.25" customHeight="1" x14ac:dyDescent="0.2">
      <c r="A2" s="20"/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</row>
    <row r="3" spans="1:12" ht="30" x14ac:dyDescent="0.4">
      <c r="A3" s="21"/>
      <c r="B3" s="469" t="s">
        <v>170</v>
      </c>
      <c r="C3" s="470"/>
      <c r="D3" s="470"/>
      <c r="E3" s="470"/>
      <c r="F3" s="470"/>
      <c r="G3" s="470"/>
      <c r="H3" s="470"/>
      <c r="I3" s="471"/>
      <c r="J3" s="152"/>
      <c r="K3" s="152"/>
      <c r="L3" s="153"/>
    </row>
    <row r="4" spans="1:12" ht="12.75" customHeight="1" x14ac:dyDescent="0.4">
      <c r="A4" s="21"/>
      <c r="B4" s="154"/>
      <c r="C4" s="154"/>
      <c r="D4" s="154"/>
      <c r="E4" s="154"/>
      <c r="F4" s="154"/>
      <c r="G4" s="154"/>
      <c r="H4" s="154"/>
      <c r="I4" s="154"/>
      <c r="J4" s="58"/>
      <c r="K4" s="152"/>
      <c r="L4" s="153"/>
    </row>
    <row r="5" spans="1:12" ht="30" x14ac:dyDescent="0.4">
      <c r="A5" s="473" t="s">
        <v>186</v>
      </c>
      <c r="B5" s="474"/>
      <c r="C5" s="474"/>
      <c r="D5" s="474"/>
      <c r="E5" s="474"/>
      <c r="F5" s="474"/>
      <c r="G5" s="474"/>
      <c r="H5" s="474"/>
      <c r="I5" s="474"/>
      <c r="J5" s="474"/>
      <c r="K5" s="474"/>
      <c r="L5" s="475"/>
    </row>
    <row r="6" spans="1:12" x14ac:dyDescent="0.2">
      <c r="A6" s="21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3"/>
    </row>
    <row r="7" spans="1:12" x14ac:dyDescent="0.2">
      <c r="A7" s="21"/>
      <c r="B7" s="155" t="s">
        <v>185</v>
      </c>
      <c r="C7" s="480"/>
      <c r="D7" s="480"/>
      <c r="E7" s="480"/>
      <c r="F7" s="152"/>
      <c r="G7" s="155" t="s">
        <v>58</v>
      </c>
      <c r="H7" s="480"/>
      <c r="I7" s="480"/>
      <c r="J7" s="480"/>
      <c r="K7" s="480"/>
      <c r="L7" s="153"/>
    </row>
    <row r="8" spans="1:12" x14ac:dyDescent="0.2">
      <c r="A8" s="21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3"/>
    </row>
    <row r="9" spans="1:12" ht="25.5" customHeight="1" x14ac:dyDescent="0.2">
      <c r="A9" s="21"/>
      <c r="B9" s="479" t="s">
        <v>7</v>
      </c>
      <c r="C9" s="472" t="s">
        <v>4</v>
      </c>
      <c r="D9" s="472"/>
      <c r="E9" s="472"/>
      <c r="F9" s="472" t="s">
        <v>5</v>
      </c>
      <c r="G9" s="472"/>
      <c r="H9" s="472"/>
      <c r="I9" s="472" t="s">
        <v>6</v>
      </c>
      <c r="J9" s="472"/>
      <c r="K9" s="472"/>
      <c r="L9" s="153"/>
    </row>
    <row r="10" spans="1:12" s="5" customFormat="1" ht="30" x14ac:dyDescent="0.2">
      <c r="A10" s="22"/>
      <c r="B10" s="479"/>
      <c r="C10" s="157" t="s">
        <v>37</v>
      </c>
      <c r="D10" s="157" t="s">
        <v>9</v>
      </c>
      <c r="E10" s="157" t="s">
        <v>1</v>
      </c>
      <c r="F10" s="157" t="s">
        <v>37</v>
      </c>
      <c r="G10" s="157" t="s">
        <v>9</v>
      </c>
      <c r="H10" s="157" t="s">
        <v>1</v>
      </c>
      <c r="I10" s="157" t="s">
        <v>37</v>
      </c>
      <c r="J10" s="157" t="s">
        <v>9</v>
      </c>
      <c r="K10" s="157" t="s">
        <v>1</v>
      </c>
      <c r="L10" s="158"/>
    </row>
    <row r="11" spans="1:12" ht="21" customHeight="1" x14ac:dyDescent="0.2">
      <c r="A11" s="21"/>
      <c r="B11" s="159"/>
      <c r="C11" s="160"/>
      <c r="D11" s="160"/>
      <c r="E11" s="161">
        <f>C11*D11</f>
        <v>0</v>
      </c>
      <c r="F11" s="160"/>
      <c r="G11" s="160"/>
      <c r="H11" s="161">
        <f>F11*G11</f>
        <v>0</v>
      </c>
      <c r="I11" s="231">
        <f>C11-F11</f>
        <v>0</v>
      </c>
      <c r="J11" s="232">
        <f>D11</f>
        <v>0</v>
      </c>
      <c r="K11" s="232">
        <f>I11*J11</f>
        <v>0</v>
      </c>
      <c r="L11" s="153"/>
    </row>
    <row r="12" spans="1:12" ht="21" customHeight="1" x14ac:dyDescent="0.2">
      <c r="A12" s="21"/>
      <c r="B12" s="159"/>
      <c r="C12" s="160"/>
      <c r="D12" s="160"/>
      <c r="E12" s="161">
        <f>C12*D12</f>
        <v>0</v>
      </c>
      <c r="F12" s="160"/>
      <c r="G12" s="161">
        <f>J11</f>
        <v>0</v>
      </c>
      <c r="H12" s="161">
        <f>F12*G12</f>
        <v>0</v>
      </c>
      <c r="I12" s="231">
        <f>I11+C12-F12</f>
        <v>0</v>
      </c>
      <c r="J12" s="232" t="e">
        <f>K12/I12</f>
        <v>#DIV/0!</v>
      </c>
      <c r="K12" s="232">
        <f>K11+E12-H12</f>
        <v>0</v>
      </c>
      <c r="L12" s="153"/>
    </row>
    <row r="13" spans="1:12" ht="21" customHeight="1" x14ac:dyDescent="0.2">
      <c r="A13" s="21"/>
      <c r="B13" s="159"/>
      <c r="C13" s="160"/>
      <c r="D13" s="160"/>
      <c r="E13" s="161"/>
      <c r="F13" s="160"/>
      <c r="G13" s="161"/>
      <c r="H13" s="161"/>
      <c r="I13" s="231"/>
      <c r="J13" s="232"/>
      <c r="K13" s="232"/>
      <c r="L13" s="153"/>
    </row>
    <row r="14" spans="1:12" ht="21" customHeight="1" x14ac:dyDescent="0.2">
      <c r="A14" s="21"/>
      <c r="B14" s="162"/>
      <c r="C14" s="163"/>
      <c r="D14" s="163"/>
      <c r="E14" s="164"/>
      <c r="F14" s="163"/>
      <c r="G14" s="163"/>
      <c r="H14" s="164"/>
      <c r="I14" s="231"/>
      <c r="J14" s="232"/>
      <c r="K14" s="232"/>
      <c r="L14" s="153"/>
    </row>
    <row r="15" spans="1:12" ht="21" customHeight="1" x14ac:dyDescent="0.2">
      <c r="A15" s="21"/>
      <c r="B15" s="162"/>
      <c r="C15" s="163"/>
      <c r="D15" s="163"/>
      <c r="E15" s="164"/>
      <c r="F15" s="163"/>
      <c r="G15" s="163"/>
      <c r="H15" s="164"/>
      <c r="I15" s="231"/>
      <c r="J15" s="232"/>
      <c r="K15" s="232"/>
      <c r="L15" s="153"/>
    </row>
    <row r="16" spans="1:12" ht="21" customHeight="1" x14ac:dyDescent="0.2">
      <c r="A16" s="21"/>
      <c r="B16" s="162"/>
      <c r="C16" s="163"/>
      <c r="D16" s="163"/>
      <c r="E16" s="164"/>
      <c r="F16" s="163"/>
      <c r="G16" s="163"/>
      <c r="H16" s="164"/>
      <c r="I16" s="231"/>
      <c r="J16" s="232"/>
      <c r="K16" s="232"/>
      <c r="L16" s="153"/>
    </row>
    <row r="17" spans="1:12" ht="21" customHeight="1" x14ac:dyDescent="0.2">
      <c r="A17" s="21"/>
      <c r="B17" s="162"/>
      <c r="C17" s="163"/>
      <c r="D17" s="163"/>
      <c r="E17" s="164"/>
      <c r="F17" s="163"/>
      <c r="G17" s="163"/>
      <c r="H17" s="164"/>
      <c r="I17" s="231"/>
      <c r="J17" s="232"/>
      <c r="K17" s="232"/>
      <c r="L17" s="153"/>
    </row>
    <row r="18" spans="1:12" ht="21" customHeight="1" x14ac:dyDescent="0.2">
      <c r="A18" s="21"/>
      <c r="B18" s="162"/>
      <c r="C18" s="163"/>
      <c r="D18" s="163"/>
      <c r="E18" s="164"/>
      <c r="F18" s="163"/>
      <c r="G18" s="163"/>
      <c r="H18" s="164"/>
      <c r="I18" s="231"/>
      <c r="J18" s="232"/>
      <c r="K18" s="232"/>
      <c r="L18" s="153"/>
    </row>
    <row r="19" spans="1:12" ht="21" customHeight="1" x14ac:dyDescent="0.2">
      <c r="A19" s="21"/>
      <c r="B19" s="162"/>
      <c r="C19" s="163"/>
      <c r="D19" s="163"/>
      <c r="E19" s="164"/>
      <c r="F19" s="163"/>
      <c r="G19" s="163"/>
      <c r="H19" s="164"/>
      <c r="I19" s="231"/>
      <c r="J19" s="232"/>
      <c r="K19" s="232"/>
      <c r="L19" s="153"/>
    </row>
    <row r="20" spans="1:12" ht="21" customHeight="1" x14ac:dyDescent="0.2">
      <c r="A20" s="21"/>
      <c r="B20" s="162"/>
      <c r="C20" s="163"/>
      <c r="D20" s="163"/>
      <c r="E20" s="164"/>
      <c r="F20" s="163"/>
      <c r="G20" s="163"/>
      <c r="H20" s="164"/>
      <c r="I20" s="231"/>
      <c r="J20" s="232"/>
      <c r="K20" s="232"/>
      <c r="L20" s="153"/>
    </row>
    <row r="21" spans="1:12" ht="21" customHeight="1" x14ac:dyDescent="0.2">
      <c r="A21" s="21"/>
      <c r="B21" s="162"/>
      <c r="C21" s="163"/>
      <c r="D21" s="163"/>
      <c r="E21" s="164"/>
      <c r="F21" s="163"/>
      <c r="G21" s="163"/>
      <c r="H21" s="164"/>
      <c r="I21" s="231"/>
      <c r="J21" s="232"/>
      <c r="K21" s="232"/>
      <c r="L21" s="153"/>
    </row>
    <row r="22" spans="1:12" ht="21" customHeight="1" x14ac:dyDescent="0.2">
      <c r="A22" s="21"/>
      <c r="B22" s="162"/>
      <c r="C22" s="163"/>
      <c r="D22" s="163"/>
      <c r="E22" s="164"/>
      <c r="F22" s="163"/>
      <c r="G22" s="163"/>
      <c r="H22" s="164"/>
      <c r="I22" s="231"/>
      <c r="J22" s="232"/>
      <c r="K22" s="232"/>
      <c r="L22" s="153"/>
    </row>
    <row r="23" spans="1:12" ht="21" customHeight="1" x14ac:dyDescent="0.2">
      <c r="A23" s="21"/>
      <c r="B23" s="162"/>
      <c r="C23" s="163"/>
      <c r="D23" s="163"/>
      <c r="E23" s="164"/>
      <c r="F23" s="163"/>
      <c r="G23" s="163"/>
      <c r="H23" s="164"/>
      <c r="I23" s="231"/>
      <c r="J23" s="232"/>
      <c r="K23" s="232"/>
      <c r="L23" s="153"/>
    </row>
    <row r="24" spans="1:12" ht="21" customHeight="1" x14ac:dyDescent="0.2">
      <c r="A24" s="21"/>
      <c r="B24" s="162"/>
      <c r="C24" s="163"/>
      <c r="D24" s="163"/>
      <c r="E24" s="164"/>
      <c r="F24" s="163"/>
      <c r="G24" s="163"/>
      <c r="H24" s="164"/>
      <c r="I24" s="231"/>
      <c r="J24" s="232"/>
      <c r="K24" s="232"/>
      <c r="L24" s="153"/>
    </row>
    <row r="25" spans="1:12" ht="21" customHeight="1" x14ac:dyDescent="0.2">
      <c r="A25" s="21"/>
      <c r="B25" s="162"/>
      <c r="C25" s="163"/>
      <c r="D25" s="163"/>
      <c r="E25" s="164"/>
      <c r="F25" s="163"/>
      <c r="G25" s="163"/>
      <c r="H25" s="164"/>
      <c r="I25" s="231"/>
      <c r="J25" s="232"/>
      <c r="K25" s="232"/>
      <c r="L25" s="153"/>
    </row>
    <row r="26" spans="1:12" ht="21" customHeight="1" x14ac:dyDescent="0.2">
      <c r="A26" s="21"/>
      <c r="B26" s="162"/>
      <c r="C26" s="163"/>
      <c r="D26" s="163"/>
      <c r="E26" s="164"/>
      <c r="F26" s="163"/>
      <c r="G26" s="163"/>
      <c r="H26" s="164"/>
      <c r="I26" s="231"/>
      <c r="J26" s="232"/>
      <c r="K26" s="232"/>
      <c r="L26" s="153"/>
    </row>
    <row r="27" spans="1:12" ht="21" customHeight="1" x14ac:dyDescent="0.2">
      <c r="A27" s="21"/>
      <c r="B27" s="162"/>
      <c r="C27" s="163"/>
      <c r="D27" s="163"/>
      <c r="E27" s="164"/>
      <c r="F27" s="163"/>
      <c r="G27" s="163"/>
      <c r="H27" s="164"/>
      <c r="I27" s="231"/>
      <c r="J27" s="232"/>
      <c r="K27" s="232"/>
      <c r="L27" s="153"/>
    </row>
    <row r="28" spans="1:12" ht="21" customHeight="1" x14ac:dyDescent="0.2">
      <c r="A28" s="21"/>
      <c r="B28" s="162"/>
      <c r="C28" s="163"/>
      <c r="D28" s="163"/>
      <c r="E28" s="164"/>
      <c r="F28" s="163"/>
      <c r="G28" s="163"/>
      <c r="H28" s="164"/>
      <c r="I28" s="231"/>
      <c r="J28" s="232"/>
      <c r="K28" s="232"/>
      <c r="L28" s="153"/>
    </row>
    <row r="29" spans="1:12" ht="21" customHeight="1" x14ac:dyDescent="0.2">
      <c r="A29" s="21"/>
      <c r="B29" s="476" t="s">
        <v>187</v>
      </c>
      <c r="C29" s="477"/>
      <c r="D29" s="477"/>
      <c r="E29" s="477"/>
      <c r="F29" s="477"/>
      <c r="G29" s="477"/>
      <c r="H29" s="478"/>
      <c r="I29" s="231"/>
      <c r="J29" s="232"/>
      <c r="K29" s="232"/>
      <c r="L29" s="153"/>
    </row>
    <row r="30" spans="1:12" ht="108.75" customHeight="1" thickBot="1" x14ac:dyDescent="0.3">
      <c r="A30" s="23"/>
      <c r="B30" s="292" t="s">
        <v>188</v>
      </c>
      <c r="C30" s="73"/>
      <c r="D30" s="73"/>
      <c r="E30" s="73"/>
      <c r="F30" s="73"/>
      <c r="G30" s="73"/>
      <c r="H30" s="73"/>
      <c r="I30" s="73"/>
      <c r="J30" s="73"/>
      <c r="K30" s="398">
        <v>8</v>
      </c>
      <c r="L30" s="399"/>
    </row>
    <row r="31" spans="1:12" ht="18" x14ac:dyDescent="0.25">
      <c r="C31" s="61"/>
      <c r="D31" s="61"/>
      <c r="E31" s="61"/>
      <c r="I31" s="27"/>
      <c r="K31" s="313"/>
    </row>
  </sheetData>
  <mergeCells count="10">
    <mergeCell ref="B3:I3"/>
    <mergeCell ref="K30:L30"/>
    <mergeCell ref="I9:K9"/>
    <mergeCell ref="A5:L5"/>
    <mergeCell ref="B29:H29"/>
    <mergeCell ref="B9:B10"/>
    <mergeCell ref="C9:E9"/>
    <mergeCell ref="F9:H9"/>
    <mergeCell ref="C7:E7"/>
    <mergeCell ref="H7:K7"/>
  </mergeCells>
  <phoneticPr fontId="0" type="noConversion"/>
  <printOptions horizontalCentered="1" verticalCentered="1"/>
  <pageMargins left="0.35433070866141736" right="0.39370078740157483" top="0.59055118110236227" bottom="0.39370078740157483" header="0.51181102362204722" footer="0.51181102362204722"/>
  <pageSetup paperSize="9" orientation="portrait" horizontalDpi="4294967293" r:id="rId1"/>
  <headerFooter alignWithMargins="0"/>
  <ignoredErrors>
    <ignoredError sqref="J12" evalError="1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29"/>
  <sheetViews>
    <sheetView view="pageBreakPreview" topLeftCell="A4" zoomScale="60" zoomScaleNormal="100" workbookViewId="0">
      <selection activeCell="G28" sqref="G28:G29"/>
    </sheetView>
  </sheetViews>
  <sheetFormatPr defaultColWidth="9.140625" defaultRowHeight="15" x14ac:dyDescent="0.2"/>
  <cols>
    <col min="1" max="1" width="8" style="1" customWidth="1"/>
    <col min="2" max="2" width="9.140625" style="1" customWidth="1"/>
    <col min="3" max="4" width="13.7109375" style="1" customWidth="1"/>
    <col min="5" max="5" width="18.85546875" style="1" customWidth="1"/>
    <col min="6" max="16384" width="9.140625" style="1"/>
  </cols>
  <sheetData>
    <row r="1" spans="2:6" ht="15.75" thickBot="1" x14ac:dyDescent="0.25"/>
    <row r="2" spans="2:6" x14ac:dyDescent="0.2">
      <c r="B2" s="165"/>
      <c r="C2" s="70"/>
      <c r="D2" s="70"/>
      <c r="E2" s="70"/>
      <c r="F2" s="71"/>
    </row>
    <row r="3" spans="2:6" ht="30" x14ac:dyDescent="0.4">
      <c r="B3" s="166" t="s">
        <v>170</v>
      </c>
      <c r="C3" s="167"/>
      <c r="D3" s="167"/>
      <c r="E3" s="168"/>
      <c r="F3" s="153"/>
    </row>
    <row r="4" spans="2:6" ht="15.75" thickBot="1" x14ac:dyDescent="0.25">
      <c r="B4" s="169"/>
      <c r="C4" s="152"/>
      <c r="D4" s="152"/>
      <c r="E4" s="152"/>
      <c r="F4" s="153"/>
    </row>
    <row r="5" spans="2:6" x14ac:dyDescent="0.2">
      <c r="B5" s="169"/>
      <c r="C5" s="481" t="s">
        <v>162</v>
      </c>
      <c r="D5" s="482"/>
      <c r="E5" s="483"/>
      <c r="F5" s="153"/>
    </row>
    <row r="6" spans="2:6" ht="15.75" thickBot="1" x14ac:dyDescent="0.25">
      <c r="B6" s="169"/>
      <c r="C6" s="484"/>
      <c r="D6" s="485"/>
      <c r="E6" s="486"/>
      <c r="F6" s="153"/>
    </row>
    <row r="7" spans="2:6" ht="6.75" customHeight="1" x14ac:dyDescent="0.2">
      <c r="B7" s="169"/>
      <c r="C7" s="170"/>
      <c r="D7" s="170"/>
      <c r="E7" s="171"/>
      <c r="F7" s="153"/>
    </row>
    <row r="8" spans="2:6" ht="20.25" x14ac:dyDescent="0.2">
      <c r="B8" s="169"/>
      <c r="C8" s="172" t="s">
        <v>189</v>
      </c>
      <c r="D8" s="492"/>
      <c r="E8" s="492"/>
      <c r="F8" s="153"/>
    </row>
    <row r="9" spans="2:6" ht="15.75" x14ac:dyDescent="0.2">
      <c r="B9" s="169"/>
      <c r="C9" s="173"/>
      <c r="D9" s="173"/>
      <c r="E9" s="174"/>
      <c r="F9" s="153"/>
    </row>
    <row r="10" spans="2:6" ht="15.75" x14ac:dyDescent="0.2">
      <c r="B10" s="169"/>
      <c r="C10" s="175" t="s">
        <v>57</v>
      </c>
      <c r="D10" s="176"/>
      <c r="E10" s="177"/>
      <c r="F10" s="153"/>
    </row>
    <row r="11" spans="2:6" ht="15.75" x14ac:dyDescent="0.2">
      <c r="B11" s="169"/>
      <c r="C11" s="178" t="s">
        <v>58</v>
      </c>
      <c r="D11" s="179"/>
      <c r="E11" s="180"/>
      <c r="F11" s="153"/>
    </row>
    <row r="12" spans="2:6" s="2" customFormat="1" ht="15.75" customHeight="1" x14ac:dyDescent="0.2">
      <c r="B12" s="181"/>
      <c r="C12" s="182" t="s">
        <v>0</v>
      </c>
      <c r="D12" s="183"/>
      <c r="E12" s="184"/>
      <c r="F12" s="185"/>
    </row>
    <row r="13" spans="2:6" s="2" customFormat="1" ht="15.75" customHeight="1" x14ac:dyDescent="0.2">
      <c r="B13" s="181"/>
      <c r="C13" s="186"/>
      <c r="D13" s="187"/>
      <c r="E13" s="187"/>
      <c r="F13" s="185"/>
    </row>
    <row r="14" spans="2:6" ht="15.75" x14ac:dyDescent="0.25">
      <c r="B14" s="169"/>
      <c r="C14" s="487" t="s">
        <v>8</v>
      </c>
      <c r="D14" s="488"/>
      <c r="E14" s="188" t="s">
        <v>1</v>
      </c>
      <c r="F14" s="153"/>
    </row>
    <row r="15" spans="2:6" x14ac:dyDescent="0.2">
      <c r="B15" s="169"/>
      <c r="C15" s="489"/>
      <c r="D15" s="490"/>
      <c r="E15" s="155"/>
      <c r="F15" s="153"/>
    </row>
    <row r="16" spans="2:6" x14ac:dyDescent="0.2">
      <c r="B16" s="169"/>
      <c r="C16" s="489"/>
      <c r="D16" s="490"/>
      <c r="E16" s="155"/>
      <c r="F16" s="153"/>
    </row>
    <row r="17" spans="2:7" x14ac:dyDescent="0.2">
      <c r="B17" s="169"/>
      <c r="C17" s="489"/>
      <c r="D17" s="490"/>
      <c r="E17" s="155"/>
      <c r="F17" s="153"/>
    </row>
    <row r="18" spans="2:7" x14ac:dyDescent="0.2">
      <c r="B18" s="169"/>
      <c r="C18" s="489"/>
      <c r="D18" s="490"/>
      <c r="E18" s="155"/>
      <c r="F18" s="153"/>
    </row>
    <row r="19" spans="2:7" x14ac:dyDescent="0.2">
      <c r="B19" s="169"/>
      <c r="C19" s="489"/>
      <c r="D19" s="490"/>
      <c r="E19" s="155"/>
      <c r="F19" s="153"/>
    </row>
    <row r="20" spans="2:7" x14ac:dyDescent="0.2">
      <c r="B20" s="169"/>
      <c r="C20" s="489"/>
      <c r="D20" s="490"/>
      <c r="E20" s="155"/>
      <c r="F20" s="153"/>
    </row>
    <row r="21" spans="2:7" x14ac:dyDescent="0.2">
      <c r="B21" s="169"/>
      <c r="C21" s="489"/>
      <c r="D21" s="490"/>
      <c r="E21" s="155"/>
      <c r="F21" s="153"/>
    </row>
    <row r="22" spans="2:7" x14ac:dyDescent="0.2">
      <c r="B22" s="169"/>
      <c r="C22" s="489"/>
      <c r="D22" s="490"/>
      <c r="E22" s="155"/>
      <c r="F22" s="153"/>
    </row>
    <row r="23" spans="2:7" x14ac:dyDescent="0.2">
      <c r="B23" s="169"/>
      <c r="C23" s="489"/>
      <c r="D23" s="490"/>
      <c r="E23" s="155"/>
      <c r="F23" s="153"/>
    </row>
    <row r="24" spans="2:7" x14ac:dyDescent="0.2">
      <c r="B24" s="169"/>
      <c r="C24" s="489"/>
      <c r="D24" s="490"/>
      <c r="E24" s="155"/>
      <c r="F24" s="153"/>
    </row>
    <row r="25" spans="2:7" x14ac:dyDescent="0.2">
      <c r="B25" s="169"/>
      <c r="C25" s="489"/>
      <c r="D25" s="490"/>
      <c r="E25" s="155"/>
      <c r="F25" s="153"/>
    </row>
    <row r="26" spans="2:7" s="62" customFormat="1" ht="23.25" customHeight="1" x14ac:dyDescent="0.2">
      <c r="B26" s="189"/>
      <c r="C26" s="493" t="s">
        <v>2</v>
      </c>
      <c r="D26" s="494"/>
      <c r="E26" s="495"/>
      <c r="F26" s="190"/>
    </row>
    <row r="27" spans="2:7" ht="104.25" customHeight="1" thickBot="1" x14ac:dyDescent="0.25">
      <c r="B27" s="72"/>
      <c r="C27" s="73"/>
      <c r="D27" s="73"/>
      <c r="E27" s="73"/>
      <c r="F27" s="74"/>
    </row>
    <row r="28" spans="2:7" x14ac:dyDescent="0.2">
      <c r="G28" s="491">
        <v>9</v>
      </c>
    </row>
    <row r="29" spans="2:7" x14ac:dyDescent="0.2">
      <c r="G29" s="491"/>
    </row>
  </sheetData>
  <mergeCells count="16">
    <mergeCell ref="C5:E6"/>
    <mergeCell ref="C14:D14"/>
    <mergeCell ref="C15:D15"/>
    <mergeCell ref="C16:D16"/>
    <mergeCell ref="G28:G29"/>
    <mergeCell ref="C22:D22"/>
    <mergeCell ref="D8:E8"/>
    <mergeCell ref="C19:D19"/>
    <mergeCell ref="C20:D20"/>
    <mergeCell ref="C21:D21"/>
    <mergeCell ref="C26:E26"/>
    <mergeCell ref="C17:D17"/>
    <mergeCell ref="C18:D18"/>
    <mergeCell ref="C23:D23"/>
    <mergeCell ref="C24:D24"/>
    <mergeCell ref="C25:D25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29"/>
  <sheetViews>
    <sheetView view="pageBreakPreview" zoomScale="60" zoomScaleNormal="100" workbookViewId="0">
      <selection activeCell="I33" sqref="I33"/>
    </sheetView>
  </sheetViews>
  <sheetFormatPr defaultColWidth="9.140625" defaultRowHeight="15" x14ac:dyDescent="0.2"/>
  <cols>
    <col min="1" max="1" width="8.7109375" style="1" customWidth="1"/>
    <col min="2" max="2" width="9.140625" style="1" customWidth="1"/>
    <col min="3" max="4" width="13.7109375" style="1" customWidth="1"/>
    <col min="5" max="5" width="18.85546875" style="1" customWidth="1"/>
    <col min="6" max="16384" width="9.140625" style="1"/>
  </cols>
  <sheetData>
    <row r="1" spans="2:6" ht="15.75" thickBot="1" x14ac:dyDescent="0.25"/>
    <row r="2" spans="2:6" x14ac:dyDescent="0.2">
      <c r="B2" s="20"/>
      <c r="C2" s="8"/>
      <c r="D2" s="8"/>
      <c r="E2" s="8"/>
      <c r="F2" s="9"/>
    </row>
    <row r="3" spans="2:6" ht="30" x14ac:dyDescent="0.4">
      <c r="B3" s="166" t="s">
        <v>170</v>
      </c>
      <c r="C3" s="167"/>
      <c r="D3" s="167"/>
      <c r="E3" s="168"/>
      <c r="F3" s="153"/>
    </row>
    <row r="4" spans="2:6" ht="15.75" thickBot="1" x14ac:dyDescent="0.25">
      <c r="B4" s="169"/>
      <c r="C4" s="152"/>
      <c r="D4" s="152"/>
      <c r="E4" s="152"/>
      <c r="F4" s="153"/>
    </row>
    <row r="5" spans="2:6" x14ac:dyDescent="0.2">
      <c r="B5" s="169"/>
      <c r="C5" s="481" t="s">
        <v>163</v>
      </c>
      <c r="D5" s="482"/>
      <c r="E5" s="483"/>
      <c r="F5" s="153"/>
    </row>
    <row r="6" spans="2:6" ht="15.75" thickBot="1" x14ac:dyDescent="0.25">
      <c r="B6" s="169"/>
      <c r="C6" s="484"/>
      <c r="D6" s="485"/>
      <c r="E6" s="486"/>
      <c r="F6" s="153"/>
    </row>
    <row r="7" spans="2:6" ht="6.75" customHeight="1" x14ac:dyDescent="0.2">
      <c r="B7" s="169"/>
      <c r="C7" s="170"/>
      <c r="D7" s="170"/>
      <c r="E7" s="171"/>
      <c r="F7" s="153"/>
    </row>
    <row r="8" spans="2:6" ht="20.25" x14ac:dyDescent="0.2">
      <c r="B8" s="169"/>
      <c r="C8" s="172" t="s">
        <v>189</v>
      </c>
      <c r="D8" s="492"/>
      <c r="E8" s="492"/>
      <c r="F8" s="153"/>
    </row>
    <row r="9" spans="2:6" ht="15.75" x14ac:dyDescent="0.2">
      <c r="B9" s="169"/>
      <c r="C9" s="173"/>
      <c r="D9" s="173"/>
      <c r="E9" s="174"/>
      <c r="F9" s="153"/>
    </row>
    <row r="10" spans="2:6" ht="15.75" x14ac:dyDescent="0.2">
      <c r="B10" s="169"/>
      <c r="C10" s="175" t="s">
        <v>57</v>
      </c>
      <c r="D10" s="176"/>
      <c r="E10" s="177"/>
      <c r="F10" s="153"/>
    </row>
    <row r="11" spans="2:6" ht="15.75" x14ac:dyDescent="0.2">
      <c r="B11" s="169"/>
      <c r="C11" s="178" t="s">
        <v>58</v>
      </c>
      <c r="D11" s="179"/>
      <c r="E11" s="180"/>
      <c r="F11" s="153"/>
    </row>
    <row r="12" spans="2:6" s="2" customFormat="1" ht="15.75" customHeight="1" x14ac:dyDescent="0.2">
      <c r="B12" s="181"/>
      <c r="C12" s="182" t="s">
        <v>0</v>
      </c>
      <c r="D12" s="183"/>
      <c r="E12" s="184"/>
      <c r="F12" s="185"/>
    </row>
    <row r="13" spans="2:6" s="2" customFormat="1" ht="15.75" customHeight="1" x14ac:dyDescent="0.2">
      <c r="B13" s="181"/>
      <c r="C13" s="186"/>
      <c r="D13" s="187"/>
      <c r="E13" s="187"/>
      <c r="F13" s="185"/>
    </row>
    <row r="14" spans="2:6" ht="15.75" x14ac:dyDescent="0.25">
      <c r="B14" s="169"/>
      <c r="C14" s="487" t="s">
        <v>8</v>
      </c>
      <c r="D14" s="488"/>
      <c r="E14" s="188" t="s">
        <v>1</v>
      </c>
      <c r="F14" s="153"/>
    </row>
    <row r="15" spans="2:6" x14ac:dyDescent="0.2">
      <c r="B15" s="169"/>
      <c r="C15" s="489"/>
      <c r="D15" s="490"/>
      <c r="E15" s="155"/>
      <c r="F15" s="153"/>
    </row>
    <row r="16" spans="2:6" x14ac:dyDescent="0.2">
      <c r="B16" s="169"/>
      <c r="C16" s="489"/>
      <c r="D16" s="490"/>
      <c r="E16" s="155"/>
      <c r="F16" s="153"/>
    </row>
    <row r="17" spans="2:7" x14ac:dyDescent="0.2">
      <c r="B17" s="169"/>
      <c r="C17" s="489"/>
      <c r="D17" s="490"/>
      <c r="E17" s="155"/>
      <c r="F17" s="153"/>
    </row>
    <row r="18" spans="2:7" x14ac:dyDescent="0.2">
      <c r="B18" s="169"/>
      <c r="C18" s="489"/>
      <c r="D18" s="490"/>
      <c r="E18" s="155"/>
      <c r="F18" s="153"/>
    </row>
    <row r="19" spans="2:7" x14ac:dyDescent="0.2">
      <c r="B19" s="169"/>
      <c r="C19" s="489"/>
      <c r="D19" s="490"/>
      <c r="E19" s="155"/>
      <c r="F19" s="153"/>
    </row>
    <row r="20" spans="2:7" x14ac:dyDescent="0.2">
      <c r="B20" s="169"/>
      <c r="C20" s="489"/>
      <c r="D20" s="490"/>
      <c r="E20" s="155"/>
      <c r="F20" s="153"/>
    </row>
    <row r="21" spans="2:7" x14ac:dyDescent="0.2">
      <c r="B21" s="169"/>
      <c r="C21" s="489"/>
      <c r="D21" s="490"/>
      <c r="E21" s="155"/>
      <c r="F21" s="153"/>
    </row>
    <row r="22" spans="2:7" x14ac:dyDescent="0.2">
      <c r="B22" s="169"/>
      <c r="C22" s="489"/>
      <c r="D22" s="490"/>
      <c r="E22" s="155"/>
      <c r="F22" s="153"/>
    </row>
    <row r="23" spans="2:7" x14ac:dyDescent="0.2">
      <c r="B23" s="169"/>
      <c r="C23" s="489"/>
      <c r="D23" s="490"/>
      <c r="E23" s="155"/>
      <c r="F23" s="153"/>
    </row>
    <row r="24" spans="2:7" x14ac:dyDescent="0.2">
      <c r="B24" s="169"/>
      <c r="C24" s="489"/>
      <c r="D24" s="490"/>
      <c r="E24" s="155"/>
      <c r="F24" s="153"/>
    </row>
    <row r="25" spans="2:7" x14ac:dyDescent="0.2">
      <c r="B25" s="169"/>
      <c r="C25" s="489"/>
      <c r="D25" s="490"/>
      <c r="E25" s="155"/>
      <c r="F25" s="153"/>
    </row>
    <row r="26" spans="2:7" s="62" customFormat="1" ht="23.25" customHeight="1" x14ac:dyDescent="0.2">
      <c r="B26" s="189"/>
      <c r="C26" s="493" t="s">
        <v>2</v>
      </c>
      <c r="D26" s="494"/>
      <c r="E26" s="495"/>
      <c r="F26" s="190"/>
    </row>
    <row r="27" spans="2:7" ht="97.5" customHeight="1" thickBot="1" x14ac:dyDescent="0.25">
      <c r="B27" s="72"/>
      <c r="C27" s="73"/>
      <c r="D27" s="73"/>
      <c r="E27" s="73"/>
      <c r="F27" s="74"/>
    </row>
    <row r="28" spans="2:7" x14ac:dyDescent="0.2">
      <c r="G28" s="491">
        <v>10</v>
      </c>
    </row>
    <row r="29" spans="2:7" x14ac:dyDescent="0.2">
      <c r="G29" s="491"/>
    </row>
  </sheetData>
  <mergeCells count="16">
    <mergeCell ref="G28:G29"/>
    <mergeCell ref="C26:E26"/>
    <mergeCell ref="C5:E6"/>
    <mergeCell ref="C14:D14"/>
    <mergeCell ref="C15:D15"/>
    <mergeCell ref="C16:D16"/>
    <mergeCell ref="C17:D17"/>
    <mergeCell ref="C18:D18"/>
    <mergeCell ref="D8:E8"/>
    <mergeCell ref="C23:D23"/>
    <mergeCell ref="C24:D24"/>
    <mergeCell ref="C25:D25"/>
    <mergeCell ref="C19:D19"/>
    <mergeCell ref="C20:D20"/>
    <mergeCell ref="C21:D21"/>
    <mergeCell ref="C22:D22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1"/>
  <sheetViews>
    <sheetView view="pageBreakPreview" zoomScale="60" zoomScaleNormal="100" workbookViewId="0">
      <selection activeCell="H29" sqref="H29"/>
    </sheetView>
  </sheetViews>
  <sheetFormatPr defaultColWidth="9.140625" defaultRowHeight="12.75" x14ac:dyDescent="0.2"/>
  <cols>
    <col min="1" max="1" width="11.140625" customWidth="1"/>
    <col min="2" max="2" width="12.28515625" customWidth="1"/>
    <col min="3" max="3" width="12.140625" customWidth="1"/>
    <col min="4" max="4" width="27.7109375" customWidth="1"/>
    <col min="5" max="5" width="12.28515625" customWidth="1"/>
    <col min="6" max="6" width="3.85546875" customWidth="1"/>
    <col min="7" max="7" width="11.5703125" customWidth="1"/>
    <col min="8" max="9" width="4.7109375" customWidth="1"/>
  </cols>
  <sheetData>
    <row r="1" spans="1:9" ht="32.25" customHeight="1" thickBot="1" x14ac:dyDescent="0.45">
      <c r="A1" s="428" t="s">
        <v>165</v>
      </c>
      <c r="B1" s="429"/>
      <c r="C1" s="429"/>
      <c r="D1" s="429"/>
      <c r="E1" s="429"/>
      <c r="F1" s="429"/>
      <c r="G1" s="429"/>
      <c r="H1" s="504"/>
    </row>
    <row r="2" spans="1:9" ht="11.25" customHeight="1" x14ac:dyDescent="0.2">
      <c r="A2" s="103"/>
      <c r="B2" s="104"/>
      <c r="C2" s="105"/>
      <c r="D2" s="106"/>
      <c r="E2" s="106"/>
      <c r="F2" s="106"/>
      <c r="G2" s="106"/>
      <c r="H2" s="115"/>
      <c r="I2" s="12"/>
    </row>
    <row r="3" spans="1:9" ht="26.25" x14ac:dyDescent="0.4">
      <c r="A3" s="430" t="s">
        <v>45</v>
      </c>
      <c r="B3" s="431"/>
      <c r="C3" s="431"/>
      <c r="D3" s="431"/>
      <c r="E3" s="431"/>
      <c r="F3" s="431"/>
      <c r="G3" s="431"/>
      <c r="H3" s="505"/>
      <c r="I3" s="12"/>
    </row>
    <row r="4" spans="1:9" ht="11.25" customHeight="1" x14ac:dyDescent="0.4">
      <c r="A4" s="107"/>
      <c r="B4" s="108"/>
      <c r="C4" s="106"/>
      <c r="D4" s="106"/>
      <c r="E4" s="106"/>
      <c r="F4" s="109"/>
      <c r="G4" s="109"/>
      <c r="H4" s="110"/>
      <c r="I4" s="12"/>
    </row>
    <row r="5" spans="1:9" ht="20.25" customHeight="1" x14ac:dyDescent="0.2">
      <c r="A5" s="111"/>
      <c r="B5" s="327" t="s">
        <v>175</v>
      </c>
      <c r="C5" s="328"/>
      <c r="D5" s="328"/>
      <c r="E5" s="499"/>
      <c r="F5" s="500"/>
      <c r="G5" s="112"/>
      <c r="H5" s="113"/>
      <c r="I5" s="12"/>
    </row>
    <row r="6" spans="1:9" ht="17.25" customHeight="1" x14ac:dyDescent="0.2">
      <c r="A6" s="111"/>
      <c r="B6" s="327" t="s">
        <v>174</v>
      </c>
      <c r="C6" s="328"/>
      <c r="D6" s="328"/>
      <c r="E6" s="499"/>
      <c r="F6" s="500"/>
      <c r="G6" s="112"/>
      <c r="H6" s="113"/>
      <c r="I6" s="12"/>
    </row>
    <row r="7" spans="1:9" ht="15.75" customHeight="1" x14ac:dyDescent="0.2">
      <c r="A7" s="111"/>
      <c r="B7" s="114"/>
      <c r="C7" s="114"/>
      <c r="D7" s="114"/>
      <c r="E7" s="114"/>
      <c r="F7" s="112"/>
      <c r="G7" s="112"/>
      <c r="H7" s="113"/>
      <c r="I7" s="12"/>
    </row>
    <row r="8" spans="1:9" ht="15.75" x14ac:dyDescent="0.25">
      <c r="A8" s="107"/>
      <c r="B8" s="501" t="s">
        <v>176</v>
      </c>
      <c r="C8" s="502"/>
      <c r="D8" s="502"/>
      <c r="E8" s="502"/>
      <c r="F8" s="502"/>
      <c r="G8" s="503"/>
      <c r="H8" s="333"/>
      <c r="I8" s="12"/>
    </row>
    <row r="9" spans="1:9" ht="18.75" customHeight="1" x14ac:dyDescent="0.2">
      <c r="A9" s="107"/>
      <c r="B9" s="316" t="s">
        <v>173</v>
      </c>
      <c r="C9" s="317"/>
      <c r="D9" s="317"/>
      <c r="E9" s="322"/>
      <c r="F9" s="322"/>
      <c r="G9" s="331"/>
      <c r="H9" s="334"/>
      <c r="I9" s="12"/>
    </row>
    <row r="10" spans="1:9" ht="18.75" customHeight="1" x14ac:dyDescent="0.2">
      <c r="A10" s="107"/>
      <c r="B10" s="320" t="s">
        <v>169</v>
      </c>
      <c r="C10" s="321"/>
      <c r="D10" s="321"/>
      <c r="E10" s="322"/>
      <c r="F10" s="322"/>
      <c r="G10" s="331"/>
      <c r="H10" s="334"/>
      <c r="I10" s="12"/>
    </row>
    <row r="11" spans="1:9" ht="18.75" customHeight="1" x14ac:dyDescent="0.2">
      <c r="A11" s="116"/>
      <c r="B11" s="316" t="s">
        <v>177</v>
      </c>
      <c r="C11" s="317"/>
      <c r="D11" s="317"/>
      <c r="E11" s="322"/>
      <c r="F11" s="322"/>
      <c r="G11" s="331"/>
      <c r="H11" s="334"/>
      <c r="I11" s="12"/>
    </row>
    <row r="12" spans="1:9" ht="18.75" customHeight="1" x14ac:dyDescent="0.2">
      <c r="A12" s="107"/>
      <c r="B12" s="318" t="s">
        <v>178</v>
      </c>
      <c r="C12" s="319"/>
      <c r="D12" s="319"/>
      <c r="E12" s="326"/>
      <c r="F12" s="326"/>
      <c r="G12" s="332"/>
      <c r="H12" s="334"/>
      <c r="I12" s="12"/>
    </row>
    <row r="13" spans="1:9" ht="15.75" x14ac:dyDescent="0.2">
      <c r="A13" s="116"/>
      <c r="B13" s="106"/>
      <c r="C13" s="117"/>
      <c r="D13" s="118"/>
      <c r="E13" s="106"/>
      <c r="F13" s="106"/>
      <c r="G13" s="106"/>
      <c r="H13" s="115"/>
      <c r="I13" s="12"/>
    </row>
    <row r="14" spans="1:9" ht="51" customHeight="1" x14ac:dyDescent="0.2">
      <c r="A14" s="119" t="s">
        <v>225</v>
      </c>
      <c r="B14" s="506" t="s">
        <v>226</v>
      </c>
      <c r="C14" s="506"/>
      <c r="D14" s="506"/>
      <c r="E14" s="507" t="s">
        <v>8</v>
      </c>
      <c r="F14" s="507"/>
      <c r="G14" s="506" t="s">
        <v>227</v>
      </c>
      <c r="H14" s="509"/>
      <c r="I14" s="15"/>
    </row>
    <row r="15" spans="1:9" ht="25.5" customHeight="1" x14ac:dyDescent="0.2">
      <c r="A15" s="119"/>
      <c r="B15" s="506"/>
      <c r="C15" s="506"/>
      <c r="D15" s="506"/>
      <c r="E15" s="507"/>
      <c r="F15" s="507"/>
      <c r="G15" s="506"/>
      <c r="H15" s="509"/>
      <c r="I15" s="15"/>
    </row>
    <row r="16" spans="1:9" ht="25.5" customHeight="1" x14ac:dyDescent="0.2">
      <c r="A16" s="119"/>
      <c r="B16" s="506"/>
      <c r="C16" s="506"/>
      <c r="D16" s="506"/>
      <c r="E16" s="507"/>
      <c r="F16" s="507"/>
      <c r="G16" s="506"/>
      <c r="H16" s="509"/>
      <c r="I16" s="15"/>
    </row>
    <row r="17" spans="1:9" ht="25.5" customHeight="1" x14ac:dyDescent="0.2">
      <c r="A17" s="119"/>
      <c r="B17" s="506"/>
      <c r="C17" s="506"/>
      <c r="D17" s="506"/>
      <c r="E17" s="507"/>
      <c r="F17" s="507"/>
      <c r="G17" s="506"/>
      <c r="H17" s="509"/>
      <c r="I17" s="15"/>
    </row>
    <row r="18" spans="1:9" ht="25.5" customHeight="1" x14ac:dyDescent="0.2">
      <c r="A18" s="119"/>
      <c r="B18" s="506"/>
      <c r="C18" s="506"/>
      <c r="D18" s="506"/>
      <c r="E18" s="507"/>
      <c r="F18" s="507"/>
      <c r="G18" s="506"/>
      <c r="H18" s="509"/>
      <c r="I18" s="15"/>
    </row>
    <row r="19" spans="1:9" ht="25.5" customHeight="1" x14ac:dyDescent="0.2">
      <c r="A19" s="119"/>
      <c r="B19" s="506"/>
      <c r="C19" s="506"/>
      <c r="D19" s="506"/>
      <c r="E19" s="507"/>
      <c r="F19" s="507"/>
      <c r="G19" s="506"/>
      <c r="H19" s="509"/>
      <c r="I19" s="15"/>
    </row>
    <row r="20" spans="1:9" ht="25.5" customHeight="1" x14ac:dyDescent="0.2">
      <c r="A20" s="119"/>
      <c r="B20" s="506"/>
      <c r="C20" s="506"/>
      <c r="D20" s="506"/>
      <c r="E20" s="507"/>
      <c r="F20" s="507"/>
      <c r="G20" s="506"/>
      <c r="H20" s="509"/>
      <c r="I20" s="15"/>
    </row>
    <row r="21" spans="1:9" ht="25.5" customHeight="1" x14ac:dyDescent="0.2">
      <c r="A21" s="516" t="s">
        <v>229</v>
      </c>
      <c r="B21" s="517"/>
      <c r="C21" s="517"/>
      <c r="D21" s="517"/>
      <c r="E21" s="513"/>
      <c r="F21" s="513"/>
      <c r="G21" s="514"/>
      <c r="H21" s="515"/>
      <c r="I21" s="13"/>
    </row>
    <row r="22" spans="1:9" ht="25.5" customHeight="1" x14ac:dyDescent="0.2">
      <c r="A22" s="510" t="s">
        <v>228</v>
      </c>
      <c r="B22" s="511"/>
      <c r="C22" s="511"/>
      <c r="D22" s="511"/>
      <c r="E22" s="512"/>
      <c r="F22" s="512"/>
      <c r="G22" s="314"/>
      <c r="H22" s="329"/>
      <c r="I22" s="19"/>
    </row>
    <row r="23" spans="1:9" ht="25.5" customHeight="1" x14ac:dyDescent="0.2">
      <c r="A23" s="140"/>
      <c r="B23" s="141"/>
      <c r="C23" s="142"/>
      <c r="D23" s="141"/>
      <c r="E23" s="142"/>
      <c r="F23" s="141"/>
      <c r="G23" s="142"/>
      <c r="H23" s="330"/>
      <c r="I23" s="19"/>
    </row>
    <row r="24" spans="1:9" ht="18.75" x14ac:dyDescent="0.2">
      <c r="A24" s="144" t="s">
        <v>46</v>
      </c>
      <c r="B24" s="145"/>
      <c r="C24" s="145"/>
      <c r="D24" s="145"/>
      <c r="E24" s="145" t="s">
        <v>2</v>
      </c>
      <c r="F24" s="145"/>
      <c r="H24" s="146"/>
      <c r="I24" s="19"/>
    </row>
    <row r="25" spans="1:9" ht="20.25" customHeight="1" x14ac:dyDescent="0.2">
      <c r="A25" s="467"/>
      <c r="B25" s="468"/>
      <c r="C25" s="468"/>
      <c r="D25" s="468"/>
      <c r="E25" s="468"/>
      <c r="F25" s="468"/>
      <c r="G25" s="468"/>
      <c r="H25" s="508"/>
      <c r="I25" s="19"/>
    </row>
    <row r="26" spans="1:9" ht="15.75" x14ac:dyDescent="0.25">
      <c r="A26" s="107"/>
      <c r="B26" s="498" t="s">
        <v>179</v>
      </c>
      <c r="C26" s="498"/>
      <c r="D26" s="498"/>
      <c r="E26" s="496"/>
      <c r="F26" s="496"/>
      <c r="G26" s="496"/>
      <c r="H26" s="497"/>
      <c r="I26" s="12"/>
    </row>
    <row r="27" spans="1:9" ht="15.75" x14ac:dyDescent="0.25">
      <c r="A27" s="107"/>
      <c r="B27" s="498" t="s">
        <v>44</v>
      </c>
      <c r="C27" s="498"/>
      <c r="D27" s="498"/>
      <c r="E27" s="496"/>
      <c r="F27" s="496"/>
      <c r="G27" s="496"/>
      <c r="H27" s="497"/>
      <c r="I27" s="12"/>
    </row>
    <row r="28" spans="1:9" ht="15.75" x14ac:dyDescent="0.25">
      <c r="A28" s="107"/>
      <c r="B28" s="498" t="s">
        <v>180</v>
      </c>
      <c r="C28" s="498"/>
      <c r="D28" s="498"/>
      <c r="E28" s="496"/>
      <c r="F28" s="496"/>
      <c r="G28" s="496"/>
      <c r="H28" s="497"/>
      <c r="I28" s="12"/>
    </row>
    <row r="29" spans="1:9" ht="115.5" customHeight="1" x14ac:dyDescent="0.25">
      <c r="A29" s="107"/>
      <c r="B29" s="290"/>
      <c r="C29" s="290"/>
      <c r="D29" s="290"/>
      <c r="E29" s="291"/>
      <c r="F29" s="291"/>
      <c r="G29" s="291"/>
      <c r="H29" s="339">
        <v>15</v>
      </c>
      <c r="I29" s="12"/>
    </row>
    <row r="30" spans="1:9" ht="9" customHeight="1" thickBot="1" x14ac:dyDescent="0.25">
      <c r="A30" s="148"/>
      <c r="B30" s="149"/>
      <c r="C30" s="149"/>
      <c r="D30" s="149"/>
      <c r="E30" s="150"/>
      <c r="F30" s="150"/>
      <c r="G30" s="150"/>
      <c r="H30" s="151"/>
      <c r="I30" s="12"/>
    </row>
    <row r="31" spans="1:9" x14ac:dyDescent="0.2">
      <c r="A31" s="17"/>
      <c r="B31" s="17"/>
      <c r="C31" s="17"/>
      <c r="D31" s="17"/>
      <c r="E31" s="17"/>
      <c r="F31" s="17"/>
      <c r="G31" s="17"/>
      <c r="H31" s="17"/>
    </row>
    <row r="32" spans="1:9" x14ac:dyDescent="0.2">
      <c r="A32" s="17"/>
      <c r="B32" s="17"/>
      <c r="C32" s="17"/>
      <c r="D32" s="17"/>
      <c r="E32" s="17"/>
      <c r="F32" s="17"/>
      <c r="G32" s="17"/>
      <c r="H32" s="17"/>
    </row>
    <row r="33" spans="1:8" x14ac:dyDescent="0.2">
      <c r="A33" s="17"/>
      <c r="B33" s="17"/>
      <c r="C33" s="17"/>
      <c r="D33" s="17"/>
      <c r="E33" s="17"/>
      <c r="F33" s="17"/>
      <c r="G33" s="17"/>
      <c r="H33" s="17"/>
    </row>
    <row r="34" spans="1:8" x14ac:dyDescent="0.2">
      <c r="A34" s="17"/>
      <c r="B34" s="17"/>
      <c r="C34" s="17"/>
      <c r="D34" s="17"/>
      <c r="E34" s="17"/>
      <c r="F34" s="17"/>
      <c r="G34" s="17"/>
      <c r="H34" s="17"/>
    </row>
    <row r="35" spans="1:8" x14ac:dyDescent="0.2">
      <c r="A35" s="17"/>
      <c r="B35" s="17"/>
      <c r="C35" s="17"/>
      <c r="D35" s="17"/>
      <c r="E35" s="17"/>
      <c r="F35" s="17"/>
      <c r="G35" s="17"/>
      <c r="H35" s="17"/>
    </row>
    <row r="36" spans="1:8" x14ac:dyDescent="0.2">
      <c r="A36" s="17"/>
      <c r="B36" s="17"/>
      <c r="C36" s="17"/>
      <c r="D36" s="17"/>
      <c r="E36" s="17"/>
      <c r="F36" s="17"/>
      <c r="G36" s="17"/>
      <c r="H36" s="17"/>
    </row>
    <row r="37" spans="1:8" x14ac:dyDescent="0.2">
      <c r="A37" s="17"/>
      <c r="B37" s="17"/>
      <c r="C37" s="17"/>
      <c r="D37" s="17"/>
      <c r="E37" s="17"/>
      <c r="F37" s="17"/>
      <c r="G37" s="17"/>
      <c r="H37" s="17"/>
    </row>
    <row r="38" spans="1:8" x14ac:dyDescent="0.2">
      <c r="A38" s="17"/>
      <c r="B38" s="17"/>
      <c r="C38" s="17"/>
      <c r="D38" s="17"/>
      <c r="E38" s="17"/>
      <c r="F38" s="17"/>
      <c r="G38" s="17"/>
      <c r="H38" s="17"/>
    </row>
    <row r="39" spans="1:8" x14ac:dyDescent="0.2">
      <c r="A39" s="17"/>
      <c r="B39" s="17"/>
      <c r="C39" s="17"/>
      <c r="D39" s="17"/>
      <c r="E39" s="17"/>
      <c r="F39" s="17"/>
      <c r="G39" s="17"/>
      <c r="H39" s="17"/>
    </row>
    <row r="40" spans="1:8" x14ac:dyDescent="0.2">
      <c r="A40" s="17"/>
      <c r="B40" s="17"/>
      <c r="C40" s="17"/>
      <c r="D40" s="17"/>
      <c r="E40" s="17"/>
      <c r="F40" s="17"/>
      <c r="G40" s="17"/>
      <c r="H40" s="17"/>
    </row>
    <row r="41" spans="1:8" x14ac:dyDescent="0.2">
      <c r="A41" s="17"/>
      <c r="B41" s="17"/>
      <c r="C41" s="17"/>
      <c r="D41" s="17"/>
      <c r="E41" s="17"/>
      <c r="F41" s="17"/>
      <c r="G41" s="17"/>
      <c r="H41" s="17"/>
    </row>
  </sheetData>
  <mergeCells count="38">
    <mergeCell ref="E22:F22"/>
    <mergeCell ref="E21:F21"/>
    <mergeCell ref="G21:H21"/>
    <mergeCell ref="G18:H18"/>
    <mergeCell ref="A21:D21"/>
    <mergeCell ref="B19:D19"/>
    <mergeCell ref="E19:F19"/>
    <mergeCell ref="G19:H19"/>
    <mergeCell ref="B20:D20"/>
    <mergeCell ref="E20:F20"/>
    <mergeCell ref="G20:H20"/>
    <mergeCell ref="B14:D14"/>
    <mergeCell ref="E14:F14"/>
    <mergeCell ref="B15:D15"/>
    <mergeCell ref="E15:F15"/>
    <mergeCell ref="A25:H25"/>
    <mergeCell ref="E17:F17"/>
    <mergeCell ref="G17:H17"/>
    <mergeCell ref="B17:D17"/>
    <mergeCell ref="B18:D18"/>
    <mergeCell ref="E18:F18"/>
    <mergeCell ref="B16:D16"/>
    <mergeCell ref="E16:F16"/>
    <mergeCell ref="G14:H14"/>
    <mergeCell ref="G15:H15"/>
    <mergeCell ref="G16:H16"/>
    <mergeCell ref="A22:D22"/>
    <mergeCell ref="E5:F5"/>
    <mergeCell ref="E6:F6"/>
    <mergeCell ref="B8:G8"/>
    <mergeCell ref="A1:H1"/>
    <mergeCell ref="A3:H3"/>
    <mergeCell ref="E26:H26"/>
    <mergeCell ref="E27:H27"/>
    <mergeCell ref="E28:H28"/>
    <mergeCell ref="B26:D26"/>
    <mergeCell ref="B27:D27"/>
    <mergeCell ref="B28:D28"/>
  </mergeCells>
  <phoneticPr fontId="0" type="noConversion"/>
  <printOptions horizontalCentered="1" verticalCentered="1"/>
  <pageMargins left="0.35433070866141736" right="0.35433070866141736" top="0.59055118110236227" bottom="0.59055118110236227" header="0.51181102362204722" footer="0.51181102362204722"/>
  <pageSetup paperSize="9" scale="97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Registre des présences</vt:lpstr>
      <vt:lpstr>Déclaration de travail</vt:lpstr>
      <vt:lpstr>Décompte salarial</vt:lpstr>
      <vt:lpstr>Registre des actionnaires</vt:lpstr>
      <vt:lpstr>Facture</vt:lpstr>
      <vt:lpstr>Fiche de stock CUMP</vt:lpstr>
      <vt:lpstr>Bon d'entrée</vt:lpstr>
      <vt:lpstr>Bon de sortie</vt:lpstr>
      <vt:lpstr>Bon de commande</vt:lpstr>
      <vt:lpstr>Bon de livraison</vt:lpstr>
      <vt:lpstr>Livre de caisse</vt:lpstr>
      <vt:lpstr>Journal</vt:lpstr>
      <vt:lpstr>Ticket comptable</vt:lpstr>
      <vt:lpstr>Déclaration de TVA</vt:lpstr>
      <vt:lpstr>Compte de Résultat</vt:lpstr>
      <vt:lpstr>Bilan</vt:lpstr>
      <vt:lpstr>Sheet1</vt:lpstr>
      <vt:lpstr>'Bon de livraison'!Print_Area</vt:lpstr>
      <vt:lpstr>'Déclaration de travail'!Print_Area</vt:lpstr>
      <vt:lpstr>Journal!Print_Area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 Reisen</dc:creator>
  <cp:lastModifiedBy>pitt schneider</cp:lastModifiedBy>
  <cp:lastPrinted>2017-10-15T04:47:25Z</cp:lastPrinted>
  <dcterms:created xsi:type="dcterms:W3CDTF">2006-01-20T12:38:27Z</dcterms:created>
  <dcterms:modified xsi:type="dcterms:W3CDTF">2020-10-10T06:42:10Z</dcterms:modified>
</cp:coreProperties>
</file>